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9330" windowHeight="11640" activeTab="0"/>
  </bookViews>
  <sheets>
    <sheet name="表紙" sheetId="1" r:id="rId1"/>
    <sheet name="はじめに" sheetId="2" r:id="rId2"/>
    <sheet name="記録表" sheetId="3" r:id="rId3"/>
    <sheet name="取り組み例" sheetId="4" r:id="rId4"/>
  </sheets>
  <definedNames>
    <definedName name="_xlnm.Print_Area" localSheetId="2">'記録表'!$A$1:$O$75</definedName>
    <definedName name="_xlnm.Print_Area" localSheetId="3">'取り組み例'!$A$1:$G$73</definedName>
    <definedName name="_xlnm.Print_Area" localSheetId="0">'表紙'!$A$1:$I$38</definedName>
  </definedNames>
  <calcPr fullCalcOnLoad="1"/>
</workbook>
</file>

<file path=xl/sharedStrings.xml><?xml version="1.0" encoding="utf-8"?>
<sst xmlns="http://schemas.openxmlformats.org/spreadsheetml/2006/main" count="198" uniqueCount="119">
  <si>
    <t>■注意点</t>
  </si>
  <si>
    <t>●備考欄には、前年同月比の変化が大きな月については、思い当たる要因を記入します。</t>
  </si>
  <si>
    <t>使用量（kwh）</t>
  </si>
  <si>
    <t>当年</t>
  </si>
  <si>
    <t>前年</t>
  </si>
  <si>
    <t>（円）</t>
  </si>
  <si>
    <t>CO 2排出量（kg）</t>
  </si>
  <si>
    <t>合計</t>
  </si>
  <si>
    <t>平均</t>
  </si>
  <si>
    <t>●電気料金・使用量を電力会社から届く「電気使用料のお知らせ」から記入します。</t>
  </si>
  <si>
    <t>使用量（㎥）</t>
  </si>
  <si>
    <t>【改定版】</t>
  </si>
  <si>
    <t>【はじめに】</t>
  </si>
  <si>
    <t>電気記録表</t>
  </si>
  <si>
    <t>水道記録表</t>
  </si>
  <si>
    <t>都市ガス記録表</t>
  </si>
  <si>
    <t>プロパンガス記録表</t>
  </si>
  <si>
    <t>●ガス料金・使用量をガス会社から届く「ガス使用料のお知らせ」から記入します。</t>
  </si>
  <si>
    <t>みんなで取り組みましょう！</t>
  </si>
  <si>
    <t>　我々生物が地球で生活していくために必要な二酸化炭素、メタン、フロン類などの温室効果</t>
  </si>
  <si>
    <t>けている結果が、現在、地球温暖化という世界的に深刻な問題を招いているわけなのです。</t>
  </si>
  <si>
    <t>　そこで、環境家計簿を用いて、私たちの生活において、家庭からいったいどれくらいの二酸</t>
  </si>
  <si>
    <t>　以上の例のように日常生活で私たち自身ができる対策は小さなことであり、そう簡単に見えて減ら</t>
  </si>
  <si>
    <t>すことは難しいと思います。それは、日常生活とは、単調に見えて、実は自分ではコントロールでき</t>
  </si>
  <si>
    <t>ない様々な要因の影響を受けているからです。</t>
  </si>
  <si>
    <t>　しかし、今と同じような生活、その排出量では意味がなく生活レベルや考え方も根本的な改革が</t>
  </si>
  <si>
    <t>必要になってくるのです。でも、同じように考える人が増えれば増えるほど排出量は減少していきます。</t>
  </si>
  <si>
    <t>　ですから、もっと地球温暖化や環境破壊といったことに関心が持てるように、減らそうとムキにな</t>
  </si>
  <si>
    <t>　私たちがしていること、それは住んでいる地球そのものを守ることなのですから。</t>
  </si>
  <si>
    <t>～みんなで防ごう地球温暖化～</t>
  </si>
  <si>
    <t>前年との差</t>
  </si>
  <si>
    <t>備考</t>
  </si>
  <si>
    <t>ある子供たちのため、人事ではなく、一人ひとりがしっかりと理解し認識し協力して地球温暖</t>
  </si>
  <si>
    <t>　二酸化炭素は、私たちの生活のありとあらゆる場面から排出されており、調査によると１本</t>
  </si>
  <si>
    <t>ガスと呼ばれる物質は、地球を生物の住みやすい気温、平均１５度前後に保つ重要な役割を</t>
  </si>
  <si>
    <t>果たしているのですが、我々人類の産業活動が活発になるにつれ、その温室効果ガス（特に</t>
  </si>
  <si>
    <t>二酸化炭素）がこれまでになく大量に排出されるようになりました。</t>
  </si>
  <si>
    <t>　それにつれ、大気中の温室効果ガスの濃度が高まり熱の吸収量が増え、気温が上昇し続</t>
  </si>
  <si>
    <t>作成：泉南市役所</t>
  </si>
  <si>
    <t>協賛：泉南市林野組合</t>
  </si>
  <si>
    <t>■CO 2排出量算出方法（使用量×係数）</t>
  </si>
  <si>
    <t>　カーテンやゴーヤ、アサガオ等を利用して太陽光の入射を調整したり、クールビズやウォームビズを取り入れることで、冷暖房機に頼らないで過ごせる。冷暖房を始める時期も少し待ってみる。</t>
  </si>
  <si>
    <t>化炭素が排出され、地球環境にどの程度の負荷を与えているのかを把握し『前年同月や前月</t>
  </si>
  <si>
    <r>
      <t>の杉が１年間に吸収できる二酸化炭素の量は</t>
    </r>
    <r>
      <rPr>
        <b/>
        <sz val="11"/>
        <rFont val="ＭＳ Ｐゴシック"/>
        <family val="3"/>
      </rPr>
      <t>約１４キログラム</t>
    </r>
    <r>
      <rPr>
        <sz val="11"/>
        <rFont val="ＭＳ Ｐゴシック"/>
        <family val="3"/>
      </rPr>
      <t>で、家庭からの年間二酸化</t>
    </r>
  </si>
  <si>
    <r>
      <t>炭素平均排出量に換算すれば、実に</t>
    </r>
    <r>
      <rPr>
        <b/>
        <u val="single"/>
        <sz val="11"/>
        <rFont val="ＭＳ Ｐゴシック"/>
        <family val="3"/>
      </rPr>
      <t>約３８５本</t>
    </r>
    <r>
      <rPr>
        <sz val="11"/>
        <rFont val="ＭＳ Ｐゴシック"/>
        <family val="3"/>
      </rPr>
      <t>の杉の木が必要となってきます。</t>
    </r>
  </si>
  <si>
    <t>　地球温暖化を防ぐには、私たち一人ひとりが少しでも二酸化炭素の排出量を減らす対策を</t>
  </si>
  <si>
    <t>考え実践し、個人が家庭でも環境に配慮するような意識を植え付けなければなりません。</t>
  </si>
  <si>
    <t>　「地球温暖化防止」というと、もう私たちの手に負えないことだと思いがちですが、電気や水</t>
  </si>
  <si>
    <t>道をこまめに止めたり、エコバッグを持ち歩いたり、それと同じようにたくさんの人が温暖化や</t>
  </si>
  <si>
    <t>森林に関心を持ち、小さなことをコツコツと続ければ、それが集まって大きな力になります。</t>
  </si>
  <si>
    <t>　ほんの少しの活動だとしても、これからの未来が、今と変らない生活を送れるよう、将来の</t>
  </si>
  <si>
    <t>化防止に努めましょう。</t>
  </si>
  <si>
    <t>より削減』を目標に積極的に地球温暖化防止策に取り組んでいきましょう。</t>
  </si>
  <si>
    <t>　それでは、環境家計簿を記録しながら、排出量を削減すると同時に光熱費の節約を図りましょう。</t>
  </si>
  <si>
    <t>総排出量</t>
  </si>
  <si>
    <t>合  計</t>
  </si>
  <si>
    <t>記入例</t>
  </si>
  <si>
    <t>本必要</t>
  </si>
  <si>
    <t>円</t>
  </si>
  <si>
    <t>kg</t>
  </si>
  <si>
    <t>　杉の木が１年間に吸収する二酸化炭素量に換算すると（CO 2排出量÷14）</t>
  </si>
  <si>
    <t>●上下水道料金・使用量を上下水道部から届く「水道使用料等のお知らせ」から記入します。</t>
  </si>
  <si>
    <t>使用料金</t>
  </si>
  <si>
    <t>（kwh）</t>
  </si>
  <si>
    <t>記入例</t>
  </si>
  <si>
    <t>（㎥）</t>
  </si>
  <si>
    <t>記入例</t>
  </si>
  <si>
    <t>（㎥）</t>
  </si>
  <si>
    <t>CO 2排出量</t>
  </si>
  <si>
    <t>電気・水道・ガス使用料金</t>
  </si>
  <si>
    <t>（8,563+8,710+8,563）</t>
  </si>
  <si>
    <t>本必要</t>
  </si>
  <si>
    <t>kg</t>
  </si>
  <si>
    <t>　1．冷房の温度を1℃高く、暖房の温度を1℃低く設定する</t>
  </si>
  <si>
    <t>　2．週2日往復8kmの車の運転をやめる</t>
  </si>
  <si>
    <t>　通勤や買い物の際にバスや鉄道、自転車を利用しましょう。歩いたり自転車を使う方が健康にもいいですよ。</t>
  </si>
  <si>
    <t>　3．1日5分のアイドリングストップを行なう</t>
  </si>
  <si>
    <t>駐車や長時間停車する時は、車のエンジンを切りましょう。大気汚染物質の排出削減にも寄与します。</t>
  </si>
  <si>
    <t>◆ 年間約39kgのCO2の削減</t>
  </si>
  <si>
    <t>◆ 年間で約1,900円の節約</t>
  </si>
  <si>
    <t>　4．待機電力を90%削減する</t>
  </si>
  <si>
    <t>　主電源を切りましょう。長時間使わない時は、コンセントを抜きましょう。また、家電製品の買い替えの際には待機電力の少ないモノを選ぶようにしましょう。</t>
  </si>
  <si>
    <t>◆ 年間約60kgのCO2の削減</t>
  </si>
  <si>
    <t>　5．シャワーを1日1分家族全員が減らす</t>
  </si>
  <si>
    <t>　身体を洗っているあいだ、お湯を流しっぱなしにしないようにしましょう。</t>
  </si>
  <si>
    <t>◆ 年間約69kgのCO2の削減</t>
  </si>
  <si>
    <t>◆ 年間で約7,100円の節約</t>
  </si>
  <si>
    <t>　6．風呂の残り湯を洗濯に使いまわす</t>
  </si>
  <si>
    <t>　洗濯や庭の水やりの他、トイレの水に使っている人もいます。残り湯利用のために市販されているポンプを使うと便利です。</t>
  </si>
  <si>
    <t>◆ 年間約7kgのCO2の削減</t>
  </si>
  <si>
    <t>◆ 年間で約4,200円の節約</t>
  </si>
  <si>
    <t>　7．ジャーの保温を止める</t>
  </si>
  <si>
    <t>　ポットやジャーの保温は利用時間が長いため、多くの電気を消費します。ごはんは電子レンジで温め直すほうが電力の消費は少なくなります。</t>
  </si>
  <si>
    <t>◆ 年間約34kgのCO2の削減</t>
  </si>
  <si>
    <t>　8．家族が同じ部屋で団らんし、暖房と照明の利用を2割減らす</t>
  </si>
  <si>
    <t>　家族が別々の部屋で過ごすと、暖房も照明も余計に消費します。</t>
  </si>
  <si>
    <t>◆ 年間約238kgのCO2の削減</t>
  </si>
  <si>
    <t>　9．買い物袋を持ち歩き、省包装の野菜を選ぶ</t>
  </si>
  <si>
    <t>　トレーやラップは家に帰れば、すぐゴミになってしまいます。買い物袋を持ち歩けばレジ袋を減らせます。</t>
  </si>
  <si>
    <t>◆ 年間約58kgのCO2の削減</t>
  </si>
  <si>
    <t>◆ 資源節約</t>
  </si>
  <si>
    <t xml:space="preserve"> 10．テレビ番組を選び、1日1時間テレビ利用を減らす</t>
  </si>
  <si>
    <t>　見たい番組だけを選んでみる習慣をつけましょう。</t>
  </si>
  <si>
    <t>◆ 年間約14kgのCO2の削減</t>
  </si>
  <si>
    <t>当年使用量×0.514</t>
  </si>
  <si>
    <t>当年使用量×0.23</t>
  </si>
  <si>
    <r>
      <t>当年使用量×2</t>
    </r>
    <r>
      <rPr>
        <sz val="11"/>
        <rFont val="ＭＳ Ｐゴシック"/>
        <family val="3"/>
      </rPr>
      <t>.29</t>
    </r>
  </si>
  <si>
    <t>当年使用量×3.00</t>
  </si>
  <si>
    <t>（198.404+7.82+137.4）</t>
  </si>
  <si>
    <t>（343.62÷14）</t>
  </si>
  <si>
    <t>◆ 年間約29.2kgのCO2の削減</t>
  </si>
  <si>
    <t>◆ 年間で約1,840円の節約</t>
  </si>
  <si>
    <t>◆ 年間約184kgのCO2の削減（ガソリン７９．３１ℓの削減）</t>
  </si>
  <si>
    <t>　　　　◆ 年間で約10800円の節約（１３６円/ℓとして）</t>
  </si>
  <si>
    <t>◆ 年間で約2,300円の節約</t>
  </si>
  <si>
    <t>◆ 年間で約3,800円の節約</t>
  </si>
  <si>
    <t>◆ 年間で約15,000円の節約</t>
  </si>
  <si>
    <t>◆ 年間で約900円の節約</t>
  </si>
  <si>
    <r>
      <t>らず</t>
    </r>
    <r>
      <rPr>
        <b/>
        <sz val="11"/>
        <rFont val="ＭＳ Ｐゴシック"/>
        <family val="3"/>
      </rPr>
      <t>気軽に気長にエコライフを続け、</t>
    </r>
    <r>
      <rPr>
        <sz val="11"/>
        <rFont val="ＭＳ Ｐゴシック"/>
        <family val="3"/>
      </rPr>
      <t>積極的にできるものから始めていきましょう。</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</si>
</sst>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quot; ㎏&quot;;\(#,##0.00\)&quot; ㎏&quot;;#"/>
    <numFmt numFmtId="181" formatCode="#,##0.00&quot;円&quot;;\(#,##0.00\)&quot;円&quot;;#"/>
    <numFmt numFmtId="182" formatCode="#,##0&quot;円&quot;;\(#,###\)&quot;円&quot;;#"/>
    <numFmt numFmtId="183" formatCode="#,##0&quot;㎥&quot;"/>
    <numFmt numFmtId="184" formatCode="#,##0.00&quot;&quot;;\(#,##0.00\)&quot;&quot;;#"/>
    <numFmt numFmtId="185" formatCode="#,##0&quot;&quot;;\(#,###\)&quot;&quot;;#"/>
    <numFmt numFmtId="186" formatCode="0.00_);[Red]\(0.00\)"/>
    <numFmt numFmtId="187" formatCode="#,###&quot;円&quot;;\(#,###\)&quot;円&quot;;#"/>
    <numFmt numFmtId="188" formatCode="#,###&quot;&quot;;\(#,###\)&quot;&quot;;#"/>
    <numFmt numFmtId="189" formatCode="#,##0.00&quot;本&quot;&quot;&quot;;\(#,##0.00\)&quot;&quot;;#"/>
    <numFmt numFmtId="190" formatCode="0.00_ "/>
    <numFmt numFmtId="191" formatCode="0_ "/>
    <numFmt numFmtId="192" formatCode="#,##0.00&quot;本必要&quot;&quot;&quot;;\(#,##0.00\)&quot;&quot;;#"/>
    <numFmt numFmtId="193" formatCode="0&quot;月&quot;"/>
    <numFmt numFmtId="194" formatCode="#,##0&quot; ㎏&quot;;\(#,###\)&quot; ㎏&quot;;#"/>
    <numFmt numFmtId="195" formatCode="#,##0.00&quot; ㎏&quot;;\(#,###\)&quot; ㎏&quot;;#"/>
    <numFmt numFmtId="196" formatCode="0_ ;[Red]\-0\ "/>
    <numFmt numFmtId="197" formatCode="0.00_ ;[Red]\-0.00\ "/>
    <numFmt numFmtId="198" formatCode="#,###"/>
    <numFmt numFmtId="199" formatCode="&quot;約&quot;#,##0.00&quot;本必要&quot;&quot;&quot;;\(#,##0.00\)&quot;&quot;;#"/>
    <numFmt numFmtId="200" formatCode="#,###.00"/>
  </numFmts>
  <fonts count="68">
    <font>
      <sz val="11"/>
      <name val="ＭＳ Ｐゴシック"/>
      <family val="3"/>
    </font>
    <font>
      <sz val="6"/>
      <name val="ＭＳ Ｐゴシック"/>
      <family val="3"/>
    </font>
    <font>
      <b/>
      <sz val="11"/>
      <name val="ＭＳ Ｐゴシック"/>
      <family val="3"/>
    </font>
    <font>
      <sz val="10"/>
      <name val="ＭＳ Ｐゴシック"/>
      <family val="3"/>
    </font>
    <font>
      <sz val="14"/>
      <name val="ＭＳ ゴシック"/>
      <family val="3"/>
    </font>
    <font>
      <sz val="11"/>
      <name val="ＭＳ ゴシック"/>
      <family val="3"/>
    </font>
    <font>
      <b/>
      <sz val="14"/>
      <name val="ＭＳ ゴシック"/>
      <family val="3"/>
    </font>
    <font>
      <sz val="16"/>
      <name val="ＭＳ ゴシック"/>
      <family val="3"/>
    </font>
    <font>
      <sz val="12"/>
      <name val="ＭＳ ゴシック"/>
      <family val="3"/>
    </font>
    <font>
      <sz val="45"/>
      <color indexed="8"/>
      <name val="HGP創英角ｺﾞｼｯｸUB"/>
      <family val="3"/>
    </font>
    <font>
      <b/>
      <sz val="28"/>
      <name val="ＭＳ Ｐゴシック"/>
      <family val="3"/>
    </font>
    <font>
      <sz val="14"/>
      <name val="ＭＳ Ｐゴシック"/>
      <family val="3"/>
    </font>
    <font>
      <sz val="11"/>
      <color indexed="10"/>
      <name val="ＭＳ ゴシック"/>
      <family val="3"/>
    </font>
    <font>
      <sz val="11"/>
      <color indexed="10"/>
      <name val="ＭＳ Ｐゴシック"/>
      <family val="3"/>
    </font>
    <font>
      <sz val="11"/>
      <name val="HG丸ｺﾞｼｯｸM-PRO"/>
      <family val="3"/>
    </font>
    <font>
      <b/>
      <sz val="12"/>
      <name val="ＭＳ ゴシック"/>
      <family val="3"/>
    </font>
    <font>
      <b/>
      <sz val="16"/>
      <name val="ＭＳ Ｐゴシック"/>
      <family val="3"/>
    </font>
    <font>
      <sz val="7"/>
      <color indexed="10"/>
      <name val="ＭＳ Ｐゴシック"/>
      <family val="3"/>
    </font>
    <font>
      <u val="single"/>
      <sz val="11"/>
      <color indexed="12"/>
      <name val="ＭＳ Ｐゴシック"/>
      <family val="3"/>
    </font>
    <font>
      <u val="single"/>
      <sz val="8.25"/>
      <color indexed="36"/>
      <name val="ＭＳ Ｐゴシック"/>
      <family val="3"/>
    </font>
    <font>
      <sz val="12"/>
      <color indexed="10"/>
      <name val="ＭＳ Ｐゴシック"/>
      <family val="3"/>
    </font>
    <font>
      <b/>
      <sz val="16"/>
      <color indexed="63"/>
      <name val="ＭＳ Ｐゴシック"/>
      <family val="3"/>
    </font>
    <font>
      <sz val="10"/>
      <color indexed="63"/>
      <name val="ＭＳ Ｐゴシック"/>
      <family val="3"/>
    </font>
    <font>
      <b/>
      <sz val="14"/>
      <color indexed="10"/>
      <name val="ＭＳ Ｐゴシック"/>
      <family val="3"/>
    </font>
    <font>
      <b/>
      <sz val="22"/>
      <name val="HG丸ｺﾞｼｯｸM-PRO"/>
      <family val="3"/>
    </font>
    <font>
      <sz val="9"/>
      <name val="ＭＳ Ｐゴシック"/>
      <family val="3"/>
    </font>
    <font>
      <b/>
      <sz val="30"/>
      <name val="ＭＳ Ｐゴシック"/>
      <family val="3"/>
    </font>
    <font>
      <b/>
      <sz val="26"/>
      <name val="ＭＳ Ｐゴシック"/>
      <family val="3"/>
    </font>
    <font>
      <b/>
      <u val="single"/>
      <sz val="11"/>
      <name val="ＭＳ Ｐゴシック"/>
      <family val="3"/>
    </font>
    <font>
      <b/>
      <sz val="22"/>
      <name val="ＭＳ Ｐゴシック"/>
      <family val="3"/>
    </font>
    <font>
      <b/>
      <sz val="18"/>
      <name val="ＭＳ Ｐゴシック"/>
      <family val="3"/>
    </font>
    <font>
      <sz val="12"/>
      <name val="ＭＳ Ｐゴシック"/>
      <family val="3"/>
    </font>
    <font>
      <sz val="1"/>
      <color indexed="8"/>
      <name val="ＭＳ Ｐゴシック"/>
      <family val="3"/>
    </font>
    <font>
      <b/>
      <sz val="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style="dashed"/>
      <right style="thin"/>
      <top style="medium"/>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style="dashed"/>
      <right style="thin"/>
      <top style="thin"/>
      <bottom style="medium"/>
    </border>
    <border>
      <left style="thin"/>
      <right style="thin"/>
      <top style="thin"/>
      <bottom style="thin"/>
    </border>
    <border>
      <left style="dashed"/>
      <right style="thin"/>
      <top style="thin"/>
      <bottom style="thin"/>
    </border>
    <border>
      <left style="thin"/>
      <right>
        <color indexed="63"/>
      </right>
      <top style="thin"/>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medium"/>
    </border>
    <border>
      <left style="medium"/>
      <right style="thin"/>
      <top style="thin"/>
      <bottom style="double"/>
    </border>
    <border>
      <left style="thin"/>
      <right>
        <color indexed="63"/>
      </right>
      <top style="thin"/>
      <bottom style="double"/>
    </border>
    <border>
      <left>
        <color indexed="63"/>
      </left>
      <right style="thin"/>
      <top style="thin"/>
      <bottom style="double"/>
    </border>
    <border>
      <left>
        <color indexed="63"/>
      </left>
      <right style="medium"/>
      <top style="thin"/>
      <bottom style="thin"/>
    </border>
    <border>
      <left>
        <color indexed="63"/>
      </left>
      <right style="medium"/>
      <top style="thin"/>
      <bottom style="double"/>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style="medium"/>
      <bottom style="medium"/>
    </border>
    <border>
      <left style="medium"/>
      <right style="thin"/>
      <top>
        <color indexed="63"/>
      </top>
      <bottom style="thin"/>
    </border>
    <border>
      <left style="dashed"/>
      <right style="thin"/>
      <top>
        <color indexed="63"/>
      </top>
      <bottom style="thin"/>
    </border>
    <border>
      <left style="thin"/>
      <right style="thin"/>
      <top>
        <color indexed="63"/>
      </top>
      <bottom style="thin"/>
    </border>
    <border>
      <left style="dashed"/>
      <right style="thin"/>
      <top style="thin"/>
      <bottom style="double"/>
    </border>
    <border>
      <left style="thin"/>
      <right style="thin"/>
      <top style="thin"/>
      <bottom style="double"/>
    </border>
    <border>
      <left style="thin"/>
      <right style="medium"/>
      <top style="thin"/>
      <bottom style="double"/>
    </border>
    <border>
      <left style="thin"/>
      <right>
        <color indexed="63"/>
      </right>
      <top>
        <color indexed="63"/>
      </top>
      <bottom style="double"/>
    </border>
    <border>
      <left style="thin"/>
      <right>
        <color indexed="63"/>
      </right>
      <top style="medium"/>
      <bottom style="dashed"/>
    </border>
    <border>
      <left>
        <color indexed="63"/>
      </left>
      <right style="medium"/>
      <top style="medium"/>
      <bottom style="dashed"/>
    </border>
    <border>
      <left>
        <color indexed="63"/>
      </left>
      <right style="thin"/>
      <top style="medium"/>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style="medium"/>
    </border>
    <border>
      <left>
        <color indexed="63"/>
      </left>
      <right>
        <color indexed="63"/>
      </right>
      <top style="thin"/>
      <bottom style="double"/>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color indexed="63"/>
      </right>
      <top style="medium"/>
      <bottom style="dashed"/>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dashed"/>
      <bottom style="thin"/>
    </border>
    <border>
      <left>
        <color indexed="63"/>
      </left>
      <right style="thin"/>
      <top style="dashed"/>
      <bottom style="thin"/>
    </border>
    <border>
      <left>
        <color indexed="63"/>
      </left>
      <right>
        <color indexed="63"/>
      </right>
      <top style="dashed"/>
      <bottom style="thin"/>
    </border>
    <border>
      <left>
        <color indexed="63"/>
      </left>
      <right style="medium"/>
      <top style="dashed"/>
      <bottom style="thin"/>
    </border>
    <border>
      <left style="medium"/>
      <right style="thin"/>
      <top style="medium"/>
      <bottom style="thin"/>
    </border>
    <border>
      <left style="thin"/>
      <right style="thin"/>
      <top style="medium"/>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9" fillId="0" borderId="0" applyNumberFormat="0" applyFill="0" applyBorder="0" applyAlignment="0" applyProtection="0"/>
    <xf numFmtId="0" fontId="67" fillId="32" borderId="0" applyNumberFormat="0" applyBorder="0" applyAlignment="0" applyProtection="0"/>
  </cellStyleXfs>
  <cellXfs count="213">
    <xf numFmtId="0" fontId="0" fillId="0" borderId="0" xfId="0" applyAlignment="1">
      <alignment/>
    </xf>
    <xf numFmtId="0" fontId="3"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9" fontId="9" fillId="33" borderId="10" xfId="42" applyFont="1" applyFill="1" applyBorder="1" applyAlignment="1">
      <alignment vertical="center"/>
    </xf>
    <xf numFmtId="9" fontId="9" fillId="33" borderId="11" xfId="42" applyFont="1" applyFill="1" applyBorder="1" applyAlignment="1">
      <alignment vertical="center"/>
    </xf>
    <xf numFmtId="9" fontId="9" fillId="33" borderId="12" xfId="42" applyFont="1" applyFill="1" applyBorder="1" applyAlignment="1">
      <alignment vertical="center"/>
    </xf>
    <xf numFmtId="0" fontId="0" fillId="0" borderId="0" xfId="0" applyFont="1" applyBorder="1" applyAlignment="1">
      <alignment vertical="center"/>
    </xf>
    <xf numFmtId="0" fontId="12" fillId="0" borderId="0" xfId="0" applyFont="1" applyAlignment="1">
      <alignment vertical="center"/>
    </xf>
    <xf numFmtId="0" fontId="14" fillId="0" borderId="0" xfId="0" applyFont="1" applyAlignment="1">
      <alignment vertical="center"/>
    </xf>
    <xf numFmtId="0" fontId="14" fillId="0" borderId="0" xfId="0" applyFont="1" applyAlignment="1">
      <alignment vertical="top"/>
    </xf>
    <xf numFmtId="0" fontId="0" fillId="0" borderId="0" xfId="0" applyFont="1" applyAlignment="1">
      <alignment vertical="center"/>
    </xf>
    <xf numFmtId="0" fontId="17" fillId="34" borderId="13" xfId="0" applyFont="1" applyFill="1" applyBorder="1" applyAlignment="1">
      <alignment horizontal="center" vertical="center"/>
    </xf>
    <xf numFmtId="0" fontId="0" fillId="35" borderId="14" xfId="0" applyFont="1" applyFill="1" applyBorder="1" applyAlignment="1">
      <alignment horizontal="center" vertical="center"/>
    </xf>
    <xf numFmtId="0" fontId="0" fillId="0" borderId="15" xfId="0" applyFont="1" applyBorder="1" applyAlignment="1">
      <alignment horizontal="center" vertical="center"/>
    </xf>
    <xf numFmtId="38" fontId="20" fillId="34" borderId="16" xfId="49" applyFont="1" applyFill="1" applyBorder="1" applyAlignment="1">
      <alignment horizontal="right" vertical="center"/>
    </xf>
    <xf numFmtId="0" fontId="20" fillId="34" borderId="17" xfId="0" applyFont="1" applyFill="1" applyBorder="1" applyAlignment="1">
      <alignment horizontal="right" vertical="center"/>
    </xf>
    <xf numFmtId="0" fontId="20" fillId="34" borderId="18" xfId="0" applyFont="1" applyFill="1" applyBorder="1" applyAlignment="1">
      <alignment horizontal="righ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center"/>
    </xf>
    <xf numFmtId="0" fontId="8" fillId="36" borderId="19" xfId="0" applyFont="1" applyFill="1" applyBorder="1" applyAlignment="1">
      <alignment vertical="center"/>
    </xf>
    <xf numFmtId="0" fontId="8" fillId="36" borderId="20" xfId="0" applyFont="1" applyFill="1" applyBorder="1" applyAlignment="1">
      <alignment vertical="center"/>
    </xf>
    <xf numFmtId="0" fontId="15" fillId="36" borderId="21" xfId="0" applyFont="1" applyFill="1" applyBorder="1" applyAlignment="1">
      <alignment vertical="center"/>
    </xf>
    <xf numFmtId="0" fontId="5" fillId="36" borderId="22" xfId="0" applyFont="1" applyFill="1" applyBorder="1" applyAlignment="1">
      <alignment vertical="center"/>
    </xf>
    <xf numFmtId="198" fontId="8" fillId="36" borderId="23" xfId="0" applyNumberFormat="1" applyFont="1" applyFill="1" applyBorder="1" applyAlignment="1" applyProtection="1">
      <alignment vertical="center"/>
      <protection hidden="1"/>
    </xf>
    <xf numFmtId="198" fontId="4" fillId="0" borderId="24" xfId="49" applyNumberFormat="1" applyFont="1" applyBorder="1" applyAlignment="1" applyProtection="1">
      <alignment vertical="center"/>
      <protection hidden="1"/>
    </xf>
    <xf numFmtId="41" fontId="4" fillId="0" borderId="24" xfId="49" applyNumberFormat="1" applyFont="1" applyBorder="1" applyAlignment="1" applyProtection="1">
      <alignment vertical="center"/>
      <protection hidden="1"/>
    </xf>
    <xf numFmtId="198" fontId="4" fillId="0" borderId="25" xfId="49" applyNumberFormat="1" applyFont="1" applyBorder="1" applyAlignment="1" applyProtection="1">
      <alignment vertical="center"/>
      <protection hidden="1"/>
    </xf>
    <xf numFmtId="198" fontId="4" fillId="0" borderId="26" xfId="49" applyNumberFormat="1" applyFont="1" applyBorder="1" applyAlignment="1" applyProtection="1">
      <alignment vertical="center"/>
      <protection hidden="1"/>
    </xf>
    <xf numFmtId="198" fontId="6" fillId="35" borderId="27" xfId="0" applyNumberFormat="1" applyFont="1" applyFill="1" applyBorder="1" applyAlignment="1" applyProtection="1">
      <alignment horizontal="right" vertical="center"/>
      <protection hidden="1"/>
    </xf>
    <xf numFmtId="198" fontId="6" fillId="35" borderId="10" xfId="0" applyNumberFormat="1" applyFont="1" applyFill="1" applyBorder="1" applyAlignment="1" applyProtection="1">
      <alignment horizontal="right" vertical="center"/>
      <protection hidden="1"/>
    </xf>
    <xf numFmtId="198" fontId="6" fillId="35" borderId="28" xfId="0" applyNumberFormat="1" applyFont="1" applyFill="1" applyBorder="1" applyAlignment="1" applyProtection="1">
      <alignment horizontal="right" vertical="center"/>
      <protection hidden="1"/>
    </xf>
    <xf numFmtId="198" fontId="6" fillId="36" borderId="29" xfId="0" applyNumberFormat="1" applyFont="1" applyFill="1" applyBorder="1" applyAlignment="1" applyProtection="1">
      <alignment horizontal="right" vertical="center"/>
      <protection hidden="1"/>
    </xf>
    <xf numFmtId="0" fontId="0" fillId="0" borderId="0" xfId="0" applyFont="1" applyAlignment="1">
      <alignment vertical="center" wrapText="1"/>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32" xfId="0" applyFont="1" applyBorder="1" applyAlignment="1" applyProtection="1">
      <alignment horizontal="right" vertical="center"/>
      <protection/>
    </xf>
    <xf numFmtId="0" fontId="0" fillId="0" borderId="32" xfId="0" applyFont="1" applyBorder="1" applyAlignment="1" applyProtection="1">
      <alignment horizontal="center" vertical="center"/>
      <protection/>
    </xf>
    <xf numFmtId="0" fontId="26" fillId="0" borderId="0" xfId="0" applyFont="1" applyAlignment="1">
      <alignment vertical="center"/>
    </xf>
    <xf numFmtId="0" fontId="10" fillId="0" borderId="0" xfId="0" applyFont="1" applyAlignment="1">
      <alignment vertical="center"/>
    </xf>
    <xf numFmtId="0" fontId="27"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left"/>
    </xf>
    <xf numFmtId="0" fontId="0" fillId="0" borderId="0" xfId="0" applyFont="1" applyAlignment="1">
      <alignment horizontal="center" wrapText="1"/>
    </xf>
    <xf numFmtId="0" fontId="0" fillId="0" borderId="0" xfId="0" applyFont="1" applyAlignment="1">
      <alignment vertical="center" wrapText="1"/>
    </xf>
    <xf numFmtId="0" fontId="0" fillId="0" borderId="0" xfId="0" applyFont="1" applyBorder="1" applyAlignment="1">
      <alignment horizontal="center" vertical="center"/>
    </xf>
    <xf numFmtId="0" fontId="7" fillId="0" borderId="0" xfId="0" applyFont="1" applyAlignment="1">
      <alignment horizontal="center" vertical="center"/>
    </xf>
    <xf numFmtId="0" fontId="30" fillId="0" borderId="0" xfId="0" applyFont="1" applyBorder="1" applyAlignment="1">
      <alignment horizontal="center" vertical="center"/>
    </xf>
    <xf numFmtId="0" fontId="0" fillId="0" borderId="0" xfId="0" applyFont="1" applyAlignment="1">
      <alignment/>
    </xf>
    <xf numFmtId="41" fontId="4" fillId="0" borderId="0" xfId="49" applyNumberFormat="1" applyFont="1" applyBorder="1" applyAlignment="1" applyProtection="1">
      <alignment vertical="center"/>
      <protection hidden="1"/>
    </xf>
    <xf numFmtId="198" fontId="4" fillId="0" borderId="0" xfId="49" applyNumberFormat="1" applyFont="1" applyBorder="1" applyAlignment="1" applyProtection="1">
      <alignment vertical="center"/>
      <protection hidden="1"/>
    </xf>
    <xf numFmtId="0" fontId="5" fillId="36" borderId="0" xfId="0" applyFont="1" applyFill="1" applyBorder="1" applyAlignment="1">
      <alignment vertical="center"/>
    </xf>
    <xf numFmtId="184" fontId="4" fillId="36" borderId="0" xfId="0" applyNumberFormat="1" applyFont="1" applyFill="1" applyBorder="1" applyAlignment="1">
      <alignment horizontal="right" vertical="center"/>
    </xf>
    <xf numFmtId="199" fontId="4" fillId="36" borderId="0" xfId="0" applyNumberFormat="1" applyFont="1" applyFill="1" applyBorder="1" applyAlignment="1" applyProtection="1">
      <alignment horizontal="left" vertical="center"/>
      <protection hidden="1"/>
    </xf>
    <xf numFmtId="0" fontId="5" fillId="0" borderId="0" xfId="0" applyFont="1" applyBorder="1" applyAlignment="1">
      <alignment vertical="center"/>
    </xf>
    <xf numFmtId="182" fontId="4" fillId="0" borderId="0" xfId="49" applyNumberFormat="1" applyFont="1" applyBorder="1" applyAlignment="1" applyProtection="1">
      <alignment vertical="center"/>
      <protection hidden="1"/>
    </xf>
    <xf numFmtId="180" fontId="4" fillId="0" borderId="0" xfId="49" applyNumberFormat="1" applyFont="1" applyBorder="1" applyAlignment="1" applyProtection="1">
      <alignment vertical="center"/>
      <protection hidden="1"/>
    </xf>
    <xf numFmtId="0" fontId="11" fillId="36" borderId="33" xfId="0" applyFont="1" applyFill="1" applyBorder="1" applyAlignment="1">
      <alignment horizontal="center" vertical="center"/>
    </xf>
    <xf numFmtId="193" fontId="7" fillId="0" borderId="14" xfId="0" applyNumberFormat="1" applyFont="1" applyBorder="1" applyAlignment="1">
      <alignment horizontal="center" vertical="center"/>
    </xf>
    <xf numFmtId="193" fontId="7" fillId="0" borderId="34" xfId="0" applyNumberFormat="1" applyFont="1" applyBorder="1" applyAlignment="1">
      <alignment horizontal="center" vertical="center"/>
    </xf>
    <xf numFmtId="182" fontId="4" fillId="36" borderId="10" xfId="49" applyNumberFormat="1" applyFont="1" applyFill="1" applyBorder="1" applyAlignment="1">
      <alignment vertical="center"/>
    </xf>
    <xf numFmtId="182" fontId="4" fillId="36" borderId="35" xfId="49" applyNumberFormat="1" applyFont="1" applyFill="1" applyBorder="1" applyAlignment="1">
      <alignment vertical="center"/>
    </xf>
    <xf numFmtId="182" fontId="4" fillId="36" borderId="12" xfId="49" applyNumberFormat="1" applyFont="1" applyFill="1" applyBorder="1" applyAlignment="1">
      <alignment horizontal="left" vertical="center" indent="1"/>
    </xf>
    <xf numFmtId="199" fontId="4" fillId="36" borderId="12" xfId="0" applyNumberFormat="1" applyFont="1" applyFill="1" applyBorder="1" applyAlignment="1" applyProtection="1">
      <alignment horizontal="left" vertical="center" indent="1"/>
      <protection hidden="1"/>
    </xf>
    <xf numFmtId="182" fontId="4" fillId="36" borderId="36" xfId="49" applyNumberFormat="1" applyFont="1" applyFill="1" applyBorder="1" applyAlignment="1">
      <alignment horizontal="left" vertical="center" indent="1"/>
    </xf>
    <xf numFmtId="199" fontId="4" fillId="36" borderId="36" xfId="0" applyNumberFormat="1" applyFont="1" applyFill="1" applyBorder="1" applyAlignment="1" applyProtection="1">
      <alignment horizontal="left" vertical="center" indent="1"/>
      <protection hidden="1"/>
    </xf>
    <xf numFmtId="0" fontId="11" fillId="0" borderId="37" xfId="0" applyFont="1" applyBorder="1" applyAlignment="1">
      <alignment horizontal="left" vertical="center" indent="1"/>
    </xf>
    <xf numFmtId="0" fontId="11" fillId="0" borderId="38" xfId="0" applyFont="1" applyBorder="1" applyAlignment="1">
      <alignment horizontal="left" vertical="center" indent="1"/>
    </xf>
    <xf numFmtId="182" fontId="4" fillId="36" borderId="32" xfId="49" applyNumberFormat="1" applyFont="1" applyFill="1" applyBorder="1" applyAlignment="1">
      <alignment vertical="center"/>
    </xf>
    <xf numFmtId="182" fontId="4" fillId="36" borderId="39" xfId="49" applyNumberFormat="1" applyFont="1" applyFill="1" applyBorder="1" applyAlignment="1">
      <alignment horizontal="left" vertical="center" indent="1"/>
    </xf>
    <xf numFmtId="199" fontId="4" fillId="36" borderId="39" xfId="0" applyNumberFormat="1" applyFont="1" applyFill="1" applyBorder="1" applyAlignment="1" applyProtection="1">
      <alignment horizontal="left" vertical="center" indent="1"/>
      <protection hidden="1"/>
    </xf>
    <xf numFmtId="0" fontId="11" fillId="0" borderId="40" xfId="0" applyFont="1" applyBorder="1" applyAlignment="1">
      <alignment horizontal="left" vertical="center" indent="1"/>
    </xf>
    <xf numFmtId="0" fontId="3" fillId="0" borderId="30" xfId="0" applyFont="1" applyBorder="1" applyAlignment="1" applyProtection="1">
      <alignment horizontal="center" vertical="center"/>
      <protection/>
    </xf>
    <xf numFmtId="0" fontId="0" fillId="0" borderId="41" xfId="0" applyFont="1" applyBorder="1" applyAlignment="1" applyProtection="1">
      <alignment vertical="center"/>
      <protection/>
    </xf>
    <xf numFmtId="0" fontId="25" fillId="0" borderId="42" xfId="0" applyFont="1" applyBorder="1" applyAlignment="1" applyProtection="1">
      <alignment horizontal="right" vertical="center"/>
      <protection/>
    </xf>
    <xf numFmtId="0" fontId="20" fillId="34" borderId="16" xfId="0" applyFont="1" applyFill="1" applyBorder="1" applyAlignment="1" applyProtection="1">
      <alignment horizontal="right" vertical="center"/>
      <protection hidden="1"/>
    </xf>
    <xf numFmtId="38" fontId="20" fillId="34" borderId="17" xfId="49" applyFont="1" applyFill="1" applyBorder="1" applyAlignment="1" applyProtection="1">
      <alignment horizontal="right" vertical="center"/>
      <protection hidden="1"/>
    </xf>
    <xf numFmtId="0" fontId="13" fillId="34" borderId="43" xfId="0" applyFont="1" applyFill="1" applyBorder="1" applyAlignment="1">
      <alignment horizontal="right" vertical="center"/>
    </xf>
    <xf numFmtId="193" fontId="5" fillId="35" borderId="44" xfId="0" applyNumberFormat="1" applyFont="1" applyFill="1" applyBorder="1" applyAlignment="1">
      <alignment horizontal="right" vertical="center"/>
    </xf>
    <xf numFmtId="0" fontId="8" fillId="35" borderId="23" xfId="0" applyFont="1" applyFill="1" applyBorder="1" applyAlignment="1" applyProtection="1">
      <alignment vertical="center"/>
      <protection locked="0"/>
    </xf>
    <xf numFmtId="0" fontId="8" fillId="35" borderId="45" xfId="0" applyFont="1" applyFill="1" applyBorder="1" applyAlignment="1" applyProtection="1">
      <alignment vertical="center"/>
      <protection locked="0"/>
    </xf>
    <xf numFmtId="38" fontId="8" fillId="35" borderId="46" xfId="49" applyFont="1" applyFill="1" applyBorder="1" applyAlignment="1" applyProtection="1">
      <alignment vertical="center"/>
      <protection locked="0"/>
    </xf>
    <xf numFmtId="184" fontId="4" fillId="36" borderId="27" xfId="0" applyNumberFormat="1" applyFont="1" applyFill="1" applyBorder="1" applyAlignment="1" applyProtection="1">
      <alignment vertical="center"/>
      <protection hidden="1"/>
    </xf>
    <xf numFmtId="198" fontId="8" fillId="36" borderId="10" xfId="0" applyNumberFormat="1" applyFont="1" applyFill="1" applyBorder="1" applyAlignment="1" applyProtection="1">
      <alignment vertical="center"/>
      <protection hidden="1"/>
    </xf>
    <xf numFmtId="193" fontId="5" fillId="35" borderId="34" xfId="0" applyNumberFormat="1" applyFont="1" applyFill="1" applyBorder="1" applyAlignment="1">
      <alignment horizontal="right" vertical="center"/>
    </xf>
    <xf numFmtId="0" fontId="8" fillId="35" borderId="35" xfId="0" applyFont="1" applyFill="1" applyBorder="1" applyAlignment="1" applyProtection="1">
      <alignment vertical="center"/>
      <protection locked="0"/>
    </xf>
    <xf numFmtId="0" fontId="8" fillId="35" borderId="47" xfId="0" applyFont="1" applyFill="1" applyBorder="1" applyAlignment="1" applyProtection="1">
      <alignment vertical="center"/>
      <protection locked="0"/>
    </xf>
    <xf numFmtId="38" fontId="8" fillId="35" borderId="48" xfId="49" applyFont="1" applyFill="1" applyBorder="1" applyAlignment="1" applyProtection="1">
      <alignment vertical="center"/>
      <protection locked="0"/>
    </xf>
    <xf numFmtId="184" fontId="4" fillId="36" borderId="48" xfId="0" applyNumberFormat="1" applyFont="1" applyFill="1" applyBorder="1" applyAlignment="1" applyProtection="1">
      <alignment vertical="center"/>
      <protection hidden="1"/>
    </xf>
    <xf numFmtId="198" fontId="8" fillId="36" borderId="35" xfId="0" applyNumberFormat="1" applyFont="1" applyFill="1" applyBorder="1" applyAlignment="1" applyProtection="1">
      <alignment vertical="center"/>
      <protection hidden="1"/>
    </xf>
    <xf numFmtId="0" fontId="8" fillId="36" borderId="49" xfId="0" applyFont="1" applyFill="1" applyBorder="1" applyAlignment="1">
      <alignment vertical="center"/>
    </xf>
    <xf numFmtId="198" fontId="8" fillId="36" borderId="50" xfId="0" applyNumberFormat="1" applyFont="1" applyFill="1" applyBorder="1" applyAlignment="1" applyProtection="1">
      <alignment vertical="center"/>
      <protection hidden="1"/>
    </xf>
    <xf numFmtId="0" fontId="20" fillId="34" borderId="17" xfId="0" applyFont="1" applyFill="1" applyBorder="1" applyAlignment="1">
      <alignment vertical="center"/>
    </xf>
    <xf numFmtId="0" fontId="20" fillId="34" borderId="18" xfId="0" applyFont="1" applyFill="1" applyBorder="1" applyAlignment="1">
      <alignment vertical="center"/>
    </xf>
    <xf numFmtId="198" fontId="6" fillId="36" borderId="27" xfId="0" applyNumberFormat="1" applyFont="1" applyFill="1" applyBorder="1" applyAlignment="1" applyProtection="1">
      <alignment horizontal="right" vertical="center"/>
      <protection hidden="1"/>
    </xf>
    <xf numFmtId="40" fontId="4" fillId="34" borderId="51" xfId="49" applyNumberFormat="1" applyFont="1" applyFill="1" applyBorder="1" applyAlignment="1">
      <alignment vertical="center"/>
    </xf>
    <xf numFmtId="0" fontId="31" fillId="34" borderId="52" xfId="0" applyFont="1" applyFill="1" applyBorder="1" applyAlignment="1">
      <alignment horizontal="left" vertical="center"/>
    </xf>
    <xf numFmtId="199" fontId="8" fillId="34" borderId="53" xfId="0" applyNumberFormat="1" applyFont="1" applyFill="1" applyBorder="1" applyAlignment="1" applyProtection="1">
      <alignment horizontal="left" vertical="center"/>
      <protection hidden="1"/>
    </xf>
    <xf numFmtId="0" fontId="0" fillId="0" borderId="42" xfId="0" applyFont="1" applyBorder="1" applyAlignment="1" applyProtection="1">
      <alignment horizontal="center" vertical="center"/>
      <protection/>
    </xf>
    <xf numFmtId="0" fontId="24" fillId="0" borderId="0" xfId="0" applyFont="1" applyAlignment="1">
      <alignment horizontal="center" vertical="center"/>
    </xf>
    <xf numFmtId="0" fontId="11" fillId="0" borderId="0" xfId="0" applyFont="1" applyAlignment="1">
      <alignment horizontal="right" vertical="center"/>
    </xf>
    <xf numFmtId="0" fontId="0" fillId="0" borderId="0" xfId="0" applyFont="1" applyAlignment="1">
      <alignment horizontal="left" vertical="center" indent="1"/>
    </xf>
    <xf numFmtId="0" fontId="11" fillId="0" borderId="0" xfId="0" applyFont="1" applyAlignment="1">
      <alignment horizontal="left" vertical="center"/>
    </xf>
    <xf numFmtId="0" fontId="0" fillId="0" borderId="0" xfId="0" applyFont="1" applyBorder="1" applyAlignment="1">
      <alignment horizontal="left" vertical="center" indent="1"/>
    </xf>
    <xf numFmtId="0" fontId="2" fillId="0" borderId="0" xfId="0" applyFont="1" applyBorder="1" applyAlignment="1">
      <alignment horizontal="left" vertical="center" indent="1"/>
    </xf>
    <xf numFmtId="0" fontId="0" fillId="0" borderId="0" xfId="0" applyFont="1" applyBorder="1" applyAlignment="1">
      <alignment horizontal="distributed" vertical="center" wrapText="1" indent="1"/>
    </xf>
    <xf numFmtId="0" fontId="0" fillId="0" borderId="0" xfId="0" applyFont="1" applyBorder="1" applyAlignment="1">
      <alignment horizontal="distributed" vertical="center" indent="1"/>
    </xf>
    <xf numFmtId="0" fontId="0" fillId="0" borderId="0" xfId="0" applyFont="1" applyBorder="1" applyAlignment="1">
      <alignment horizontal="left" vertical="center" indent="1"/>
    </xf>
    <xf numFmtId="0" fontId="0" fillId="0" borderId="0" xfId="0" applyFont="1" applyBorder="1" applyAlignment="1">
      <alignment horizontal="left" vertical="center" wrapText="1" indent="1"/>
    </xf>
    <xf numFmtId="0" fontId="16" fillId="0" borderId="54"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0" xfId="0" applyFont="1" applyBorder="1" applyAlignment="1">
      <alignment horizontal="center" vertical="center"/>
    </xf>
    <xf numFmtId="0" fontId="16" fillId="0" borderId="58" xfId="0" applyFont="1" applyBorder="1" applyAlignment="1">
      <alignment horizontal="center" vertical="center"/>
    </xf>
    <xf numFmtId="0" fontId="3" fillId="0" borderId="57" xfId="0" applyFont="1" applyBorder="1" applyAlignment="1">
      <alignment horizontal="left" vertical="center"/>
    </xf>
    <xf numFmtId="0" fontId="3" fillId="0" borderId="0" xfId="0" applyFont="1" applyBorder="1" applyAlignment="1">
      <alignment horizontal="left" vertical="center"/>
    </xf>
    <xf numFmtId="0" fontId="3" fillId="0" borderId="58" xfId="0" applyFont="1" applyBorder="1" applyAlignment="1">
      <alignment horizontal="left" vertical="center"/>
    </xf>
    <xf numFmtId="0" fontId="0" fillId="0" borderId="59" xfId="0" applyFont="1" applyBorder="1" applyAlignment="1" applyProtection="1">
      <alignment horizontal="center" vertical="center"/>
      <protection/>
    </xf>
    <xf numFmtId="0" fontId="0" fillId="0" borderId="60" xfId="0" applyFont="1" applyBorder="1" applyAlignment="1" applyProtection="1">
      <alignment horizontal="center" vertical="center"/>
      <protection/>
    </xf>
    <xf numFmtId="199" fontId="4" fillId="36" borderId="10" xfId="0" applyNumberFormat="1" applyFont="1" applyFill="1" applyBorder="1" applyAlignment="1" applyProtection="1">
      <alignment horizontal="center" vertical="center"/>
      <protection hidden="1"/>
    </xf>
    <xf numFmtId="199" fontId="4" fillId="36" borderId="11" xfId="0" applyNumberFormat="1" applyFont="1" applyFill="1" applyBorder="1" applyAlignment="1" applyProtection="1">
      <alignment horizontal="center" vertical="center"/>
      <protection hidden="1"/>
    </xf>
    <xf numFmtId="199" fontId="4" fillId="36" borderId="35" xfId="0" applyNumberFormat="1" applyFont="1" applyFill="1" applyBorder="1" applyAlignment="1" applyProtection="1">
      <alignment horizontal="center" vertical="center"/>
      <protection hidden="1"/>
    </xf>
    <xf numFmtId="199" fontId="4" fillId="36" borderId="61" xfId="0" applyNumberFormat="1" applyFont="1" applyFill="1" applyBorder="1" applyAlignment="1" applyProtection="1">
      <alignment horizontal="center" vertical="center"/>
      <protection hidden="1"/>
    </xf>
    <xf numFmtId="199" fontId="4" fillId="36" borderId="32" xfId="0" applyNumberFormat="1" applyFont="1" applyFill="1" applyBorder="1" applyAlignment="1" applyProtection="1">
      <alignment horizontal="center" vertical="center"/>
      <protection hidden="1"/>
    </xf>
    <xf numFmtId="199" fontId="4" fillId="36" borderId="62" xfId="0" applyNumberFormat="1" applyFont="1" applyFill="1" applyBorder="1" applyAlignment="1" applyProtection="1">
      <alignment horizontal="center" vertical="center"/>
      <protection hidden="1"/>
    </xf>
    <xf numFmtId="193" fontId="5" fillId="34" borderId="63" xfId="0" applyNumberFormat="1" applyFont="1" applyFill="1" applyBorder="1" applyAlignment="1">
      <alignment horizontal="center" vertical="center"/>
    </xf>
    <xf numFmtId="193" fontId="5" fillId="34" borderId="64" xfId="0" applyNumberFormat="1" applyFont="1" applyFill="1" applyBorder="1" applyAlignment="1">
      <alignment horizontal="center" vertical="center"/>
    </xf>
    <xf numFmtId="3" fontId="4" fillId="34" borderId="51" xfId="0" applyNumberFormat="1" applyFont="1" applyFill="1" applyBorder="1" applyAlignment="1" applyProtection="1">
      <alignment horizontal="right" vertical="center"/>
      <protection hidden="1"/>
    </xf>
    <xf numFmtId="0" fontId="4" fillId="34" borderId="65" xfId="0" applyNumberFormat="1" applyFont="1" applyFill="1" applyBorder="1" applyAlignment="1" applyProtection="1">
      <alignment horizontal="right" vertical="center"/>
      <protection hidden="1"/>
    </xf>
    <xf numFmtId="0" fontId="0" fillId="0" borderId="66" xfId="0" applyFont="1" applyBorder="1" applyAlignment="1" applyProtection="1">
      <alignment horizontal="center" vertical="center"/>
      <protection/>
    </xf>
    <xf numFmtId="0" fontId="0" fillId="0" borderId="67" xfId="0" applyFont="1" applyBorder="1" applyAlignment="1" applyProtection="1">
      <alignment horizontal="center" vertical="center"/>
      <protection/>
    </xf>
    <xf numFmtId="0" fontId="0" fillId="0" borderId="68" xfId="0" applyFont="1" applyBorder="1" applyAlignment="1" applyProtection="1">
      <alignment horizontal="center" vertical="center"/>
      <protection/>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58" xfId="0" applyFont="1" applyBorder="1" applyAlignment="1">
      <alignment horizontal="center" vertical="center"/>
    </xf>
    <xf numFmtId="0" fontId="0" fillId="0" borderId="33" xfId="0" applyFont="1" applyBorder="1" applyAlignment="1">
      <alignment horizontal="center" vertical="center"/>
    </xf>
    <xf numFmtId="0" fontId="0" fillId="0" borderId="62" xfId="0" applyFont="1" applyBorder="1" applyAlignment="1">
      <alignment horizontal="center" vertical="center"/>
    </xf>
    <xf numFmtId="0" fontId="0" fillId="0" borderId="40" xfId="0" applyFont="1" applyBorder="1" applyAlignment="1">
      <alignment horizontal="center" vertic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35" xfId="0" applyFont="1" applyBorder="1" applyAlignment="1">
      <alignment horizontal="center"/>
    </xf>
    <xf numFmtId="0" fontId="11" fillId="0" borderId="61" xfId="0" applyFont="1" applyBorder="1" applyAlignment="1">
      <alignment horizontal="center"/>
    </xf>
    <xf numFmtId="0" fontId="11" fillId="0" borderId="32" xfId="0" applyFont="1" applyBorder="1" applyAlignment="1">
      <alignment horizontal="center"/>
    </xf>
    <xf numFmtId="0" fontId="11" fillId="0" borderId="62" xfId="0" applyFont="1" applyBorder="1" applyAlignment="1">
      <alignment horizontal="center"/>
    </xf>
    <xf numFmtId="0" fontId="5" fillId="0" borderId="0" xfId="0" applyFont="1" applyBorder="1" applyAlignment="1">
      <alignment horizontal="center" vertical="center"/>
    </xf>
    <xf numFmtId="0" fontId="16" fillId="0" borderId="54" xfId="0" applyFont="1" applyBorder="1" applyAlignment="1" applyProtection="1">
      <alignment horizontal="center" vertical="center"/>
      <protection/>
    </xf>
    <xf numFmtId="0" fontId="16" fillId="0" borderId="55" xfId="0" applyFont="1" applyBorder="1" applyAlignment="1" applyProtection="1">
      <alignment horizontal="center" vertical="center"/>
      <protection/>
    </xf>
    <xf numFmtId="0" fontId="16" fillId="0" borderId="56" xfId="0" applyFont="1" applyBorder="1" applyAlignment="1" applyProtection="1">
      <alignment horizontal="center" vertical="center"/>
      <protection/>
    </xf>
    <xf numFmtId="0" fontId="16" fillId="0" borderId="57"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58" xfId="0" applyFont="1" applyBorder="1" applyAlignment="1" applyProtection="1">
      <alignment horizontal="center" vertical="center"/>
      <protection/>
    </xf>
    <xf numFmtId="0" fontId="3" fillId="0" borderId="57"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58" xfId="0" applyFont="1" applyBorder="1" applyAlignment="1" applyProtection="1">
      <alignment horizontal="left" vertical="center"/>
      <protection/>
    </xf>
    <xf numFmtId="0" fontId="0" fillId="0" borderId="57"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7" fillId="0" borderId="0" xfId="0" applyFont="1" applyAlignment="1">
      <alignment horizontal="center" vertical="center"/>
    </xf>
    <xf numFmtId="0" fontId="4" fillId="34" borderId="51" xfId="0" applyFont="1" applyFill="1" applyBorder="1" applyAlignment="1">
      <alignment horizontal="right" vertical="center"/>
    </xf>
    <xf numFmtId="0" fontId="4" fillId="34" borderId="65" xfId="0" applyFont="1" applyFill="1" applyBorder="1" applyAlignment="1">
      <alignment horizontal="right" vertical="center"/>
    </xf>
    <xf numFmtId="0" fontId="29" fillId="0" borderId="54" xfId="0" applyFont="1" applyBorder="1" applyAlignment="1">
      <alignment horizontal="center" vertical="center"/>
    </xf>
    <xf numFmtId="0" fontId="29" fillId="0" borderId="55" xfId="0" applyFont="1" applyBorder="1" applyAlignment="1">
      <alignment horizontal="center" vertical="center"/>
    </xf>
    <xf numFmtId="0" fontId="29" fillId="0" borderId="56" xfId="0" applyFont="1" applyBorder="1" applyAlignment="1">
      <alignment horizontal="center" vertical="center"/>
    </xf>
    <xf numFmtId="0" fontId="29" fillId="0" borderId="57" xfId="0" applyFont="1" applyBorder="1" applyAlignment="1">
      <alignment horizontal="center" vertical="center"/>
    </xf>
    <xf numFmtId="0" fontId="29" fillId="0" borderId="0" xfId="0" applyFont="1" applyBorder="1" applyAlignment="1">
      <alignment horizontal="center" vertical="center"/>
    </xf>
    <xf numFmtId="0" fontId="29" fillId="0" borderId="58" xfId="0" applyFont="1" applyBorder="1" applyAlignment="1">
      <alignment horizontal="center" vertical="center"/>
    </xf>
    <xf numFmtId="0" fontId="31" fillId="34" borderId="69" xfId="0" applyFont="1" applyFill="1" applyBorder="1" applyAlignment="1">
      <alignment horizontal="center" vertical="center"/>
    </xf>
    <xf numFmtId="0" fontId="31" fillId="34" borderId="70" xfId="0" applyFont="1" applyFill="1" applyBorder="1" applyAlignment="1">
      <alignment horizontal="center" vertical="center"/>
    </xf>
    <xf numFmtId="0" fontId="31" fillId="34" borderId="71" xfId="0" applyFont="1" applyFill="1" applyBorder="1" applyAlignment="1">
      <alignment horizontal="center" vertical="center"/>
    </xf>
    <xf numFmtId="0" fontId="31" fillId="34" borderId="69" xfId="0" applyFont="1" applyFill="1" applyBorder="1" applyAlignment="1">
      <alignment horizontal="center" vertical="center" wrapText="1"/>
    </xf>
    <xf numFmtId="0" fontId="31" fillId="34" borderId="71" xfId="0" applyFont="1" applyFill="1" applyBorder="1" applyAlignment="1">
      <alignment horizontal="center" vertical="center" wrapText="1"/>
    </xf>
    <xf numFmtId="0" fontId="31" fillId="34" borderId="72" xfId="0" applyFont="1" applyFill="1" applyBorder="1" applyAlignment="1">
      <alignment horizontal="center" vertical="center" wrapText="1"/>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15" xfId="0" applyFont="1" applyBorder="1" applyAlignment="1">
      <alignment horizontal="center" vertical="center"/>
    </xf>
    <xf numFmtId="0" fontId="11" fillId="0" borderId="24" xfId="0" applyFont="1" applyBorder="1" applyAlignment="1">
      <alignment horizontal="center" vertical="center"/>
    </xf>
    <xf numFmtId="0" fontId="3" fillId="0" borderId="31" xfId="0" applyFont="1" applyBorder="1" applyAlignment="1">
      <alignment horizontal="left" vertical="center"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40" xfId="0" applyFont="1" applyBorder="1" applyAlignment="1">
      <alignment horizontal="left" vertical="center" wrapText="1"/>
    </xf>
    <xf numFmtId="0" fontId="22" fillId="0" borderId="0" xfId="0" applyFont="1" applyBorder="1" applyAlignment="1">
      <alignment horizontal="center" vertical="center" wrapText="1"/>
    </xf>
    <xf numFmtId="0" fontId="22" fillId="0" borderId="0" xfId="0" applyFont="1" applyBorder="1" applyAlignment="1">
      <alignment horizontal="left" vertical="center" wrapText="1" indent="3"/>
    </xf>
    <xf numFmtId="0" fontId="22" fillId="0" borderId="0" xfId="0" applyFont="1" applyBorder="1" applyAlignment="1">
      <alignment vertical="center" wrapText="1"/>
    </xf>
    <xf numFmtId="0" fontId="0" fillId="0" borderId="0" xfId="0" applyFont="1" applyBorder="1" applyAlignment="1">
      <alignment vertical="center" wrapText="1"/>
    </xf>
    <xf numFmtId="0" fontId="23" fillId="0" borderId="0" xfId="0" applyFont="1" applyBorder="1" applyAlignment="1">
      <alignment horizontal="left" vertical="center"/>
    </xf>
    <xf numFmtId="0" fontId="21" fillId="0" borderId="0" xfId="0" applyFont="1" applyBorder="1" applyAlignment="1">
      <alignment horizontal="center" vertical="center" wrapText="1"/>
    </xf>
    <xf numFmtId="0" fontId="3" fillId="0" borderId="0" xfId="0" applyFont="1" applyBorder="1" applyAlignment="1">
      <alignment horizontal="left" vertical="top" wrapText="1" indent="1"/>
    </xf>
    <xf numFmtId="0" fontId="3" fillId="0" borderId="0" xfId="0" applyFont="1" applyBorder="1" applyAlignment="1">
      <alignment vertical="center" wrapText="1"/>
    </xf>
    <xf numFmtId="0" fontId="0" fillId="0" borderId="75" xfId="0" applyFont="1" applyBorder="1" applyAlignment="1">
      <alignment horizontal="distributed" vertical="center" indent="1"/>
    </xf>
    <xf numFmtId="0" fontId="0" fillId="0" borderId="0" xfId="0" applyFont="1" applyBorder="1" applyAlignment="1">
      <alignment horizontal="distributed" vertical="center" indent="1"/>
    </xf>
    <xf numFmtId="0" fontId="0" fillId="0" borderId="76" xfId="0" applyFont="1" applyBorder="1" applyAlignment="1">
      <alignment horizontal="distributed" vertical="center" indent="1"/>
    </xf>
    <xf numFmtId="0" fontId="0" fillId="0" borderId="77" xfId="0" applyFont="1" applyBorder="1" applyAlignment="1">
      <alignment horizontal="left" vertical="center" indent="1"/>
    </xf>
    <xf numFmtId="0" fontId="0" fillId="0" borderId="78" xfId="0" applyFont="1" applyBorder="1" applyAlignment="1">
      <alignment horizontal="left" vertical="center" indent="1"/>
    </xf>
    <xf numFmtId="0" fontId="0" fillId="0" borderId="79" xfId="0" applyFont="1" applyBorder="1" applyAlignment="1">
      <alignment horizontal="left" vertical="center" indent="1"/>
    </xf>
    <xf numFmtId="0" fontId="0" fillId="0" borderId="75" xfId="0" applyFont="1" applyBorder="1" applyAlignment="1">
      <alignment horizontal="left" vertical="center" indent="1"/>
    </xf>
    <xf numFmtId="0" fontId="0" fillId="0" borderId="0" xfId="0" applyFont="1" applyBorder="1" applyAlignment="1">
      <alignment horizontal="left" vertical="center" indent="1"/>
    </xf>
    <xf numFmtId="0" fontId="0" fillId="0" borderId="76" xfId="0" applyFont="1" applyBorder="1" applyAlignment="1">
      <alignment horizontal="left" vertical="center" indent="1"/>
    </xf>
    <xf numFmtId="0" fontId="0" fillId="0" borderId="80" xfId="0" applyFont="1" applyBorder="1" applyAlignment="1">
      <alignment horizontal="distributed" vertical="center" indent="1"/>
    </xf>
    <xf numFmtId="0" fontId="0" fillId="0" borderId="81" xfId="0" applyFont="1" applyBorder="1" applyAlignment="1">
      <alignment horizontal="distributed" vertical="center" indent="1"/>
    </xf>
    <xf numFmtId="0" fontId="0" fillId="0" borderId="82" xfId="0" applyFont="1" applyBorder="1" applyAlignment="1">
      <alignment horizontal="distributed" vertical="center" indent="1"/>
    </xf>
    <xf numFmtId="0" fontId="0" fillId="0" borderId="75" xfId="0" applyFont="1" applyBorder="1" applyAlignment="1">
      <alignment horizontal="distributed" vertical="center" indent="1"/>
    </xf>
    <xf numFmtId="0" fontId="0" fillId="0" borderId="75" xfId="0" applyFont="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ＭＳ Ｐゴシック"/>
                <a:ea typeface="ＭＳ Ｐゴシック"/>
                <a:cs typeface="ＭＳ Ｐゴシック"/>
              </a:rPr>
              <a:t>月別 二酸化炭素排出量</a:t>
            </a:r>
          </a:p>
        </c:rich>
      </c:tx>
      <c:layout/>
      <c:spPr>
        <a:noFill/>
        <a:ln>
          <a:noFill/>
        </a:ln>
      </c:spPr>
    </c:title>
    <c:plotArea>
      <c:layout/>
      <c:barChart>
        <c:barDir val="col"/>
        <c:grouping val="clustered"/>
        <c:varyColors val="0"/>
        <c:ser>
          <c:idx val="0"/>
          <c:order val="0"/>
          <c:spPr>
            <a:solidFill>
              <a:srgbClr val="FF00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記録表!#REF!</c:f>
              <c:numCache>
                <c:ptCount val="1"/>
                <c:pt idx="0">
                  <c:v>1</c:v>
                </c:pt>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記録表!#REF!</c:f>
              <c:numCache>
                <c:ptCount val="1"/>
                <c:pt idx="0">
                  <c:v>1</c:v>
                </c:pt>
              </c:numCache>
            </c:numRef>
          </c:val>
        </c:ser>
        <c:overlap val="100"/>
        <c:gapWidth val="80"/>
        <c:axId val="3067004"/>
        <c:axId val="27603037"/>
      </c:barChart>
      <c:catAx>
        <c:axId val="3067004"/>
        <c:scaling>
          <c:orientation val="minMax"/>
        </c:scaling>
        <c:axPos val="b"/>
        <c:delete val="0"/>
        <c:numFmt formatCode="0&quot;月&quot;" sourceLinked="0"/>
        <c:majorTickMark val="in"/>
        <c:minorTickMark val="none"/>
        <c:tickLblPos val="nextTo"/>
        <c:spPr>
          <a:ln w="3175">
            <a:noFill/>
          </a:ln>
        </c:spPr>
        <c:txPr>
          <a:bodyPr vert="horz" rot="0"/>
          <a:lstStyle/>
          <a:p>
            <a:pPr>
              <a:defRPr lang="en-US" cap="none" sz="100" b="1" i="0" u="none" baseline="0">
                <a:solidFill>
                  <a:srgbClr val="000000"/>
                </a:solidFill>
                <a:latin typeface="ＭＳ Ｐゴシック"/>
                <a:ea typeface="ＭＳ Ｐゴシック"/>
                <a:cs typeface="ＭＳ Ｐゴシック"/>
              </a:defRPr>
            </a:pPr>
          </a:p>
        </c:txPr>
        <c:crossAx val="27603037"/>
        <c:crosses val="autoZero"/>
        <c:auto val="1"/>
        <c:lblOffset val="100"/>
        <c:tickLblSkip val="1"/>
        <c:noMultiLvlLbl val="0"/>
      </c:catAx>
      <c:valAx>
        <c:axId val="27603037"/>
        <c:scaling>
          <c:orientation val="minMax"/>
        </c:scaling>
        <c:axPos val="l"/>
        <c:majorGridlines>
          <c:spPr>
            <a:ln w="3175">
              <a:solidFill>
                <a:srgbClr val="000000"/>
              </a:solidFill>
            </a:ln>
          </c:spPr>
        </c:majorGridlines>
        <c:delete val="0"/>
        <c:numFmt formatCode="#,##0&quot; ㎏&quot;;\(#,###\)&quot; ㎏&quot;;#" sourceLinked="0"/>
        <c:majorTickMark val="in"/>
        <c:minorTickMark val="none"/>
        <c:tickLblPos val="nextTo"/>
        <c:spPr>
          <a:ln w="3175">
            <a:solidFill>
              <a:srgbClr val="000000"/>
            </a:solidFill>
          </a:ln>
        </c:spPr>
        <c:txPr>
          <a:bodyPr vert="horz" rot="0"/>
          <a:lstStyle/>
          <a:p>
            <a:pPr>
              <a:defRPr lang="en-US" cap="none" sz="100" b="1" i="0" u="none" baseline="0">
                <a:solidFill>
                  <a:srgbClr val="000000"/>
                </a:solidFill>
                <a:latin typeface="ＭＳ Ｐゴシック"/>
                <a:ea typeface="ＭＳ Ｐゴシック"/>
                <a:cs typeface="ＭＳ Ｐゴシック"/>
              </a:defRPr>
            </a:pPr>
          </a:p>
        </c:txPr>
        <c:crossAx val="3067004"/>
        <c:crossesAt val="1"/>
        <c:crossBetween val="between"/>
        <c:dispUnits/>
      </c:valAx>
      <c:spPr>
        <a:solidFill>
          <a:srgbClr val="CCCCFF"/>
        </a:solidFill>
        <a:ln w="3175">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2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javascript:void(0)" TargetMode="External" /><Relationship Id="rId3" Type="http://schemas.openxmlformats.org/officeDocument/2006/relationships/hyperlink" Target="javascript:void(0)" TargetMode="External" /><Relationship Id="rId4" Type="http://schemas.openxmlformats.org/officeDocument/2006/relationships/image" Target="../media/image4.jpeg" /><Relationship Id="rId5" Type="http://schemas.openxmlformats.org/officeDocument/2006/relationships/hyperlink" Target="javascript:void(0)" TargetMode="External" /><Relationship Id="rId6" Type="http://schemas.openxmlformats.org/officeDocument/2006/relationships/hyperlink" Target="javascript:void(0)" TargetMode="External" /><Relationship Id="rId7" Type="http://schemas.openxmlformats.org/officeDocument/2006/relationships/image" Target="../media/image5.jpeg" /><Relationship Id="rId8" Type="http://schemas.openxmlformats.org/officeDocument/2006/relationships/hyperlink" Target="javascript:void(0)" TargetMode="External" /><Relationship Id="rId9" Type="http://schemas.openxmlformats.org/officeDocument/2006/relationships/hyperlink" Target="javascript:void(0)" TargetMode="External" /><Relationship Id="rId10" Type="http://schemas.openxmlformats.org/officeDocument/2006/relationships/image" Target="../media/image6.jpeg" /><Relationship Id="rId11" Type="http://schemas.openxmlformats.org/officeDocument/2006/relationships/hyperlink" Target="javascript:void(0)" TargetMode="External" /><Relationship Id="rId12" Type="http://schemas.openxmlformats.org/officeDocument/2006/relationships/hyperlink" Target="javascript:void(0)" TargetMode="External" /><Relationship Id="rId13" Type="http://schemas.openxmlformats.org/officeDocument/2006/relationships/image" Target="../media/image2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7.wmf" /><Relationship Id="rId2" Type="http://schemas.openxmlformats.org/officeDocument/2006/relationships/image" Target="../media/image8.wmf" /><Relationship Id="rId3" Type="http://schemas.openxmlformats.org/officeDocument/2006/relationships/image" Target="../media/image9.wmf" /><Relationship Id="rId4" Type="http://schemas.openxmlformats.org/officeDocument/2006/relationships/image" Target="../media/image10.wmf" /><Relationship Id="rId5"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png" /><Relationship Id="rId3" Type="http://schemas.openxmlformats.org/officeDocument/2006/relationships/image" Target="../media/image13.png" /><Relationship Id="rId4" Type="http://schemas.openxmlformats.org/officeDocument/2006/relationships/image" Target="../media/image14.png" /><Relationship Id="rId5" Type="http://schemas.openxmlformats.org/officeDocument/2006/relationships/image" Target="../media/image15.png" /><Relationship Id="rId6" Type="http://schemas.openxmlformats.org/officeDocument/2006/relationships/image" Target="../media/image16.png" /><Relationship Id="rId7" Type="http://schemas.openxmlformats.org/officeDocument/2006/relationships/image" Target="../media/image17.png" /><Relationship Id="rId8" Type="http://schemas.openxmlformats.org/officeDocument/2006/relationships/image" Target="../media/image18.png" /><Relationship Id="rId9" Type="http://schemas.openxmlformats.org/officeDocument/2006/relationships/image" Target="../media/image19.png" /><Relationship Id="rId1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1</xdr:row>
      <xdr:rowOff>142875</xdr:rowOff>
    </xdr:from>
    <xdr:to>
      <xdr:col>7</xdr:col>
      <xdr:colOff>19050</xdr:colOff>
      <xdr:row>1</xdr:row>
      <xdr:rowOff>1095375</xdr:rowOff>
    </xdr:to>
    <xdr:sp>
      <xdr:nvSpPr>
        <xdr:cNvPr id="1" name="WordArt 1" descr="大理石 (白)"/>
        <xdr:cNvSpPr>
          <a:spLocks/>
        </xdr:cNvSpPr>
      </xdr:nvSpPr>
      <xdr:spPr>
        <a:xfrm>
          <a:off x="1257300" y="876300"/>
          <a:ext cx="3848100" cy="95250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7200" b="1" kern="10" spc="0">
              <a:ln w="9525" cmpd="sng">
                <a:solidFill>
                  <a:srgbClr val="000000"/>
                </a:solidFill>
                <a:headEnd type="none"/>
                <a:tailEnd type="none"/>
              </a:ln>
              <a:blipFill>
                <a:blip r:embed="rId2"/>
                <a:srcRect/>
                <a:stretch>
                  <a:fillRect/>
                </a:stretch>
              </a:blipFill>
              <a:latin typeface="ＭＳ ゴシック"/>
              <a:cs typeface="ＭＳ ゴシック"/>
            </a:rPr>
            <a:t>環境家計簿</a:t>
          </a:r>
        </a:p>
      </xdr:txBody>
    </xdr:sp>
    <xdr:clientData/>
  </xdr:twoCellAnchor>
  <xdr:twoCellAnchor>
    <xdr:from>
      <xdr:col>2</xdr:col>
      <xdr:colOff>123825</xdr:colOff>
      <xdr:row>9</xdr:row>
      <xdr:rowOff>114300</xdr:rowOff>
    </xdr:from>
    <xdr:to>
      <xdr:col>6</xdr:col>
      <xdr:colOff>685800</xdr:colOff>
      <xdr:row>33</xdr:row>
      <xdr:rowOff>9525</xdr:rowOff>
    </xdr:to>
    <xdr:pic>
      <xdr:nvPicPr>
        <xdr:cNvPr id="2" name="Picture 2"/>
        <xdr:cNvPicPr preferRelativeResize="1">
          <a:picLocks noChangeAspect="1"/>
        </xdr:cNvPicPr>
      </xdr:nvPicPr>
      <xdr:blipFill>
        <a:blip r:embed="rId1"/>
        <a:stretch>
          <a:fillRect/>
        </a:stretch>
      </xdr:blipFill>
      <xdr:spPr>
        <a:xfrm>
          <a:off x="1543050" y="3314700"/>
          <a:ext cx="3495675" cy="40100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457200</xdr:colOff>
      <xdr:row>0</xdr:row>
      <xdr:rowOff>0</xdr:rowOff>
    </xdr:to>
    <xdr:sp>
      <xdr:nvSpPr>
        <xdr:cNvPr id="1" name="WordArt 1" descr="大理石 (白)"/>
        <xdr:cNvSpPr>
          <a:spLocks/>
        </xdr:cNvSpPr>
      </xdr:nvSpPr>
      <xdr:spPr>
        <a:xfrm>
          <a:off x="695325" y="0"/>
          <a:ext cx="4629150" cy="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7200" b="1" kern="10" spc="0">
              <a:ln w="9525" cmpd="sng">
                <a:solidFill>
                  <a:srgbClr val="000000"/>
                </a:solidFill>
                <a:headEnd type="none"/>
                <a:tailEnd type="none"/>
              </a:ln>
              <a:blipFill>
                <a:blip r:embed="rId13"/>
                <a:srcRect/>
                <a:stretch>
                  <a:fillRect/>
                </a:stretch>
              </a:blipFill>
              <a:latin typeface="ＭＳ ゴシック"/>
              <a:cs typeface="ＭＳ ゴシック"/>
            </a:rPr>
            <a:t>環境家計簿</a:t>
          </a:r>
        </a:p>
      </xdr:txBody>
    </xdr:sp>
    <xdr:clientData/>
  </xdr:twoCellAnchor>
  <xdr:twoCellAnchor>
    <xdr:from>
      <xdr:col>2</xdr:col>
      <xdr:colOff>152400</xdr:colOff>
      <xdr:row>8</xdr:row>
      <xdr:rowOff>295275</xdr:rowOff>
    </xdr:from>
    <xdr:to>
      <xdr:col>2</xdr:col>
      <xdr:colOff>514350</xdr:colOff>
      <xdr:row>9</xdr:row>
      <xdr:rowOff>219075</xdr:rowOff>
    </xdr:to>
    <xdr:sp>
      <xdr:nvSpPr>
        <xdr:cNvPr id="2" name="AutoShape 8"/>
        <xdr:cNvSpPr>
          <a:spLocks/>
        </xdr:cNvSpPr>
      </xdr:nvSpPr>
      <xdr:spPr>
        <a:xfrm>
          <a:off x="1543050" y="3009900"/>
          <a:ext cx="361950" cy="304800"/>
        </a:xfrm>
        <a:prstGeom prst="rightArrow">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8</xdr:row>
      <xdr:rowOff>257175</xdr:rowOff>
    </xdr:from>
    <xdr:to>
      <xdr:col>6</xdr:col>
      <xdr:colOff>638175</xdr:colOff>
      <xdr:row>9</xdr:row>
      <xdr:rowOff>180975</xdr:rowOff>
    </xdr:to>
    <xdr:sp>
      <xdr:nvSpPr>
        <xdr:cNvPr id="3" name="AutoShape 7"/>
        <xdr:cNvSpPr>
          <a:spLocks/>
        </xdr:cNvSpPr>
      </xdr:nvSpPr>
      <xdr:spPr>
        <a:xfrm>
          <a:off x="4448175" y="2971800"/>
          <a:ext cx="361950" cy="304800"/>
        </a:xfrm>
        <a:prstGeom prst="rightArrow">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8</xdr:row>
      <xdr:rowOff>9525</xdr:rowOff>
    </xdr:from>
    <xdr:to>
      <xdr:col>1</xdr:col>
      <xdr:colOff>600075</xdr:colOff>
      <xdr:row>10</xdr:row>
      <xdr:rowOff>152400</xdr:rowOff>
    </xdr:to>
    <xdr:pic>
      <xdr:nvPicPr>
        <xdr:cNvPr id="4" name="Picture 19" descr="GPJ-P7010-IP10_C07_l">
          <a:hlinkClick r:id="rId3"/>
        </xdr:cNvPr>
        <xdr:cNvPicPr preferRelativeResize="1">
          <a:picLocks noChangeAspect="1"/>
        </xdr:cNvPicPr>
      </xdr:nvPicPr>
      <xdr:blipFill>
        <a:blip r:embed="rId1"/>
        <a:stretch>
          <a:fillRect/>
        </a:stretch>
      </xdr:blipFill>
      <xdr:spPr>
        <a:xfrm>
          <a:off x="381000" y="2724150"/>
          <a:ext cx="914400" cy="904875"/>
        </a:xfrm>
        <a:prstGeom prst="rect">
          <a:avLst/>
        </a:prstGeom>
        <a:noFill/>
        <a:ln w="9525" cmpd="sng">
          <a:noFill/>
        </a:ln>
      </xdr:spPr>
    </xdr:pic>
    <xdr:clientData/>
  </xdr:twoCellAnchor>
  <xdr:twoCellAnchor>
    <xdr:from>
      <xdr:col>3</xdr:col>
      <xdr:colOff>28575</xdr:colOff>
      <xdr:row>8</xdr:row>
      <xdr:rowOff>28575</xdr:rowOff>
    </xdr:from>
    <xdr:to>
      <xdr:col>4</xdr:col>
      <xdr:colOff>257175</xdr:colOff>
      <xdr:row>10</xdr:row>
      <xdr:rowOff>209550</xdr:rowOff>
    </xdr:to>
    <xdr:pic>
      <xdr:nvPicPr>
        <xdr:cNvPr id="5" name="Picture 20" descr="GPJ-P7010-IP10_E21_l">
          <a:hlinkClick r:id="rId6"/>
        </xdr:cNvPr>
        <xdr:cNvPicPr preferRelativeResize="1">
          <a:picLocks noChangeAspect="1"/>
        </xdr:cNvPicPr>
      </xdr:nvPicPr>
      <xdr:blipFill>
        <a:blip r:embed="rId4"/>
        <a:stretch>
          <a:fillRect/>
        </a:stretch>
      </xdr:blipFill>
      <xdr:spPr>
        <a:xfrm>
          <a:off x="2114550" y="2743200"/>
          <a:ext cx="923925" cy="942975"/>
        </a:xfrm>
        <a:prstGeom prst="rect">
          <a:avLst/>
        </a:prstGeom>
        <a:noFill/>
        <a:ln w="9525" cmpd="sng">
          <a:noFill/>
        </a:ln>
      </xdr:spPr>
    </xdr:pic>
    <xdr:clientData/>
  </xdr:twoCellAnchor>
  <xdr:twoCellAnchor>
    <xdr:from>
      <xdr:col>7</xdr:col>
      <xdr:colOff>219075</xdr:colOff>
      <xdr:row>8</xdr:row>
      <xdr:rowOff>38100</xdr:rowOff>
    </xdr:from>
    <xdr:to>
      <xdr:col>8</xdr:col>
      <xdr:colOff>447675</xdr:colOff>
      <xdr:row>10</xdr:row>
      <xdr:rowOff>219075</xdr:rowOff>
    </xdr:to>
    <xdr:pic>
      <xdr:nvPicPr>
        <xdr:cNvPr id="6" name="Picture 22" descr="GPJ-P7010-IP10_B13_s">
          <a:hlinkClick r:id="rId9"/>
        </xdr:cNvPr>
        <xdr:cNvPicPr preferRelativeResize="1">
          <a:picLocks noChangeAspect="1"/>
        </xdr:cNvPicPr>
      </xdr:nvPicPr>
      <xdr:blipFill>
        <a:blip r:embed="rId7"/>
        <a:stretch>
          <a:fillRect/>
        </a:stretch>
      </xdr:blipFill>
      <xdr:spPr>
        <a:xfrm>
          <a:off x="5086350" y="2752725"/>
          <a:ext cx="923925" cy="942975"/>
        </a:xfrm>
        <a:prstGeom prst="rect">
          <a:avLst/>
        </a:prstGeom>
        <a:noFill/>
        <a:ln w="9525" cmpd="sng">
          <a:noFill/>
        </a:ln>
      </xdr:spPr>
    </xdr:pic>
    <xdr:clientData/>
  </xdr:twoCellAnchor>
  <xdr:twoCellAnchor editAs="oneCell">
    <xdr:from>
      <xdr:col>4</xdr:col>
      <xdr:colOff>561975</xdr:colOff>
      <xdr:row>8</xdr:row>
      <xdr:rowOff>85725</xdr:rowOff>
    </xdr:from>
    <xdr:to>
      <xdr:col>6</xdr:col>
      <xdr:colOff>85725</xdr:colOff>
      <xdr:row>10</xdr:row>
      <xdr:rowOff>76200</xdr:rowOff>
    </xdr:to>
    <xdr:pic>
      <xdr:nvPicPr>
        <xdr:cNvPr id="7" name="Picture 23" descr="GPJ-P7010-IP10_E40_s">
          <a:hlinkClick r:id="rId12"/>
        </xdr:cNvPr>
        <xdr:cNvPicPr preferRelativeResize="1">
          <a:picLocks noChangeAspect="1"/>
        </xdr:cNvPicPr>
      </xdr:nvPicPr>
      <xdr:blipFill>
        <a:blip r:embed="rId10"/>
        <a:stretch>
          <a:fillRect/>
        </a:stretch>
      </xdr:blipFill>
      <xdr:spPr>
        <a:xfrm>
          <a:off x="3343275" y="2800350"/>
          <a:ext cx="9144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0</xdr:row>
      <xdr:rowOff>38100</xdr:rowOff>
    </xdr:from>
    <xdr:to>
      <xdr:col>6</xdr:col>
      <xdr:colOff>904875</xdr:colOff>
      <xdr:row>4</xdr:row>
      <xdr:rowOff>104775</xdr:rowOff>
    </xdr:to>
    <xdr:pic>
      <xdr:nvPicPr>
        <xdr:cNvPr id="1" name="Picture 81"/>
        <xdr:cNvPicPr preferRelativeResize="1">
          <a:picLocks noChangeAspect="1"/>
        </xdr:cNvPicPr>
      </xdr:nvPicPr>
      <xdr:blipFill>
        <a:blip r:embed="rId1"/>
        <a:stretch>
          <a:fillRect/>
        </a:stretch>
      </xdr:blipFill>
      <xdr:spPr>
        <a:xfrm>
          <a:off x="4829175" y="38100"/>
          <a:ext cx="876300" cy="828675"/>
        </a:xfrm>
        <a:prstGeom prst="rect">
          <a:avLst/>
        </a:prstGeom>
        <a:noFill/>
        <a:ln w="9525" cmpd="sng">
          <a:noFill/>
        </a:ln>
      </xdr:spPr>
    </xdr:pic>
    <xdr:clientData/>
  </xdr:twoCellAnchor>
  <xdr:twoCellAnchor editAs="oneCell">
    <xdr:from>
      <xdr:col>14</xdr:col>
      <xdr:colOff>76200</xdr:colOff>
      <xdr:row>0</xdr:row>
      <xdr:rowOff>66675</xdr:rowOff>
    </xdr:from>
    <xdr:to>
      <xdr:col>14</xdr:col>
      <xdr:colOff>885825</xdr:colOff>
      <xdr:row>4</xdr:row>
      <xdr:rowOff>114300</xdr:rowOff>
    </xdr:to>
    <xdr:pic>
      <xdr:nvPicPr>
        <xdr:cNvPr id="2" name="Picture 82"/>
        <xdr:cNvPicPr preferRelativeResize="1">
          <a:picLocks noChangeAspect="1"/>
        </xdr:cNvPicPr>
      </xdr:nvPicPr>
      <xdr:blipFill>
        <a:blip r:embed="rId2"/>
        <a:stretch>
          <a:fillRect/>
        </a:stretch>
      </xdr:blipFill>
      <xdr:spPr>
        <a:xfrm>
          <a:off x="10810875" y="66675"/>
          <a:ext cx="809625" cy="809625"/>
        </a:xfrm>
        <a:prstGeom prst="rect">
          <a:avLst/>
        </a:prstGeom>
        <a:noFill/>
        <a:ln w="9525" cmpd="sng">
          <a:noFill/>
        </a:ln>
      </xdr:spPr>
    </xdr:pic>
    <xdr:clientData/>
  </xdr:twoCellAnchor>
  <xdr:twoCellAnchor editAs="oneCell">
    <xdr:from>
      <xdr:col>6</xdr:col>
      <xdr:colOff>28575</xdr:colOff>
      <xdr:row>27</xdr:row>
      <xdr:rowOff>28575</xdr:rowOff>
    </xdr:from>
    <xdr:to>
      <xdr:col>6</xdr:col>
      <xdr:colOff>752475</xdr:colOff>
      <xdr:row>31</xdr:row>
      <xdr:rowOff>9525</xdr:rowOff>
    </xdr:to>
    <xdr:pic>
      <xdr:nvPicPr>
        <xdr:cNvPr id="3" name="Picture 83"/>
        <xdr:cNvPicPr preferRelativeResize="1">
          <a:picLocks noChangeAspect="1"/>
        </xdr:cNvPicPr>
      </xdr:nvPicPr>
      <xdr:blipFill>
        <a:blip r:embed="rId3"/>
        <a:stretch>
          <a:fillRect/>
        </a:stretch>
      </xdr:blipFill>
      <xdr:spPr>
        <a:xfrm>
          <a:off x="4829175" y="7639050"/>
          <a:ext cx="723900" cy="742950"/>
        </a:xfrm>
        <a:prstGeom prst="rect">
          <a:avLst/>
        </a:prstGeom>
        <a:noFill/>
        <a:ln w="9525" cmpd="sng">
          <a:noFill/>
        </a:ln>
      </xdr:spPr>
    </xdr:pic>
    <xdr:clientData/>
  </xdr:twoCellAnchor>
  <xdr:twoCellAnchor editAs="oneCell">
    <xdr:from>
      <xdr:col>14</xdr:col>
      <xdr:colOff>47625</xdr:colOff>
      <xdr:row>27</xdr:row>
      <xdr:rowOff>47625</xdr:rowOff>
    </xdr:from>
    <xdr:to>
      <xdr:col>14</xdr:col>
      <xdr:colOff>828675</xdr:colOff>
      <xdr:row>31</xdr:row>
      <xdr:rowOff>142875</xdr:rowOff>
    </xdr:to>
    <xdr:pic>
      <xdr:nvPicPr>
        <xdr:cNvPr id="4" name="Picture 84"/>
        <xdr:cNvPicPr preferRelativeResize="1">
          <a:picLocks noChangeAspect="1"/>
        </xdr:cNvPicPr>
      </xdr:nvPicPr>
      <xdr:blipFill>
        <a:blip r:embed="rId4"/>
        <a:stretch>
          <a:fillRect/>
        </a:stretch>
      </xdr:blipFill>
      <xdr:spPr>
        <a:xfrm>
          <a:off x="10782300" y="7658100"/>
          <a:ext cx="781050" cy="857250"/>
        </a:xfrm>
        <a:prstGeom prst="rect">
          <a:avLst/>
        </a:prstGeom>
        <a:noFill/>
        <a:ln w="9525" cmpd="sng">
          <a:noFill/>
        </a:ln>
      </xdr:spPr>
    </xdr:pic>
    <xdr:clientData/>
  </xdr:twoCellAnchor>
  <xdr:twoCellAnchor>
    <xdr:from>
      <xdr:col>7</xdr:col>
      <xdr:colOff>171450</xdr:colOff>
      <xdr:row>53</xdr:row>
      <xdr:rowOff>0</xdr:rowOff>
    </xdr:from>
    <xdr:to>
      <xdr:col>15</xdr:col>
      <xdr:colOff>47625</xdr:colOff>
      <xdr:row>53</xdr:row>
      <xdr:rowOff>0</xdr:rowOff>
    </xdr:to>
    <xdr:graphicFrame>
      <xdr:nvGraphicFramePr>
        <xdr:cNvPr id="5" name="グラフ 89"/>
        <xdr:cNvGraphicFramePr/>
      </xdr:nvGraphicFramePr>
      <xdr:xfrm>
        <a:off x="5934075" y="14887575"/>
        <a:ext cx="5810250" cy="0"/>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3</xdr:row>
      <xdr:rowOff>0</xdr:rowOff>
    </xdr:from>
    <xdr:to>
      <xdr:col>6</xdr:col>
      <xdr:colOff>1152525</xdr:colOff>
      <xdr:row>6</xdr:row>
      <xdr:rowOff>209550</xdr:rowOff>
    </xdr:to>
    <xdr:pic>
      <xdr:nvPicPr>
        <xdr:cNvPr id="1" name="Picture 1" descr="温暖化対策01"/>
        <xdr:cNvPicPr preferRelativeResize="1">
          <a:picLocks noChangeAspect="1"/>
        </xdr:cNvPicPr>
      </xdr:nvPicPr>
      <xdr:blipFill>
        <a:blip r:embed="rId1"/>
        <a:stretch>
          <a:fillRect/>
        </a:stretch>
      </xdr:blipFill>
      <xdr:spPr>
        <a:xfrm>
          <a:off x="5667375" y="1190625"/>
          <a:ext cx="1143000" cy="1133475"/>
        </a:xfrm>
        <a:prstGeom prst="rect">
          <a:avLst/>
        </a:prstGeom>
        <a:noFill/>
        <a:ln w="9525" cmpd="sng">
          <a:noFill/>
        </a:ln>
      </xdr:spPr>
    </xdr:pic>
    <xdr:clientData/>
  </xdr:twoCellAnchor>
  <xdr:twoCellAnchor editAs="oneCell">
    <xdr:from>
      <xdr:col>6</xdr:col>
      <xdr:colOff>0</xdr:colOff>
      <xdr:row>9</xdr:row>
      <xdr:rowOff>0</xdr:rowOff>
    </xdr:from>
    <xdr:to>
      <xdr:col>7</xdr:col>
      <xdr:colOff>9525</xdr:colOff>
      <xdr:row>13</xdr:row>
      <xdr:rowOff>38100</xdr:rowOff>
    </xdr:to>
    <xdr:pic>
      <xdr:nvPicPr>
        <xdr:cNvPr id="2" name="Picture 2" descr="温暖化対策02"/>
        <xdr:cNvPicPr preferRelativeResize="1">
          <a:picLocks noChangeAspect="1"/>
        </xdr:cNvPicPr>
      </xdr:nvPicPr>
      <xdr:blipFill>
        <a:blip r:embed="rId2"/>
        <a:stretch>
          <a:fillRect/>
        </a:stretch>
      </xdr:blipFill>
      <xdr:spPr>
        <a:xfrm>
          <a:off x="5657850" y="2819400"/>
          <a:ext cx="1171575" cy="1209675"/>
        </a:xfrm>
        <a:prstGeom prst="rect">
          <a:avLst/>
        </a:prstGeom>
        <a:noFill/>
        <a:ln w="9525" cmpd="sng">
          <a:noFill/>
        </a:ln>
      </xdr:spPr>
    </xdr:pic>
    <xdr:clientData/>
  </xdr:twoCellAnchor>
  <xdr:twoCellAnchor editAs="oneCell">
    <xdr:from>
      <xdr:col>6</xdr:col>
      <xdr:colOff>0</xdr:colOff>
      <xdr:row>15</xdr:row>
      <xdr:rowOff>0</xdr:rowOff>
    </xdr:from>
    <xdr:to>
      <xdr:col>6</xdr:col>
      <xdr:colOff>1143000</xdr:colOff>
      <xdr:row>18</xdr:row>
      <xdr:rowOff>209550</xdr:rowOff>
    </xdr:to>
    <xdr:pic>
      <xdr:nvPicPr>
        <xdr:cNvPr id="3" name="Picture 3" descr="温暖化対策03"/>
        <xdr:cNvPicPr preferRelativeResize="1">
          <a:picLocks noChangeAspect="1"/>
        </xdr:cNvPicPr>
      </xdr:nvPicPr>
      <xdr:blipFill>
        <a:blip r:embed="rId3"/>
        <a:stretch>
          <a:fillRect/>
        </a:stretch>
      </xdr:blipFill>
      <xdr:spPr>
        <a:xfrm>
          <a:off x="5657850" y="4448175"/>
          <a:ext cx="1143000" cy="1133475"/>
        </a:xfrm>
        <a:prstGeom prst="rect">
          <a:avLst/>
        </a:prstGeom>
        <a:noFill/>
        <a:ln w="9525" cmpd="sng">
          <a:noFill/>
        </a:ln>
      </xdr:spPr>
    </xdr:pic>
    <xdr:clientData/>
  </xdr:twoCellAnchor>
  <xdr:twoCellAnchor editAs="oneCell">
    <xdr:from>
      <xdr:col>6</xdr:col>
      <xdr:colOff>0</xdr:colOff>
      <xdr:row>21</xdr:row>
      <xdr:rowOff>28575</xdr:rowOff>
    </xdr:from>
    <xdr:to>
      <xdr:col>6</xdr:col>
      <xdr:colOff>1143000</xdr:colOff>
      <xdr:row>25</xdr:row>
      <xdr:rowOff>0</xdr:rowOff>
    </xdr:to>
    <xdr:pic>
      <xdr:nvPicPr>
        <xdr:cNvPr id="4" name="Picture 4" descr="温暖化対策04"/>
        <xdr:cNvPicPr preferRelativeResize="1">
          <a:picLocks noChangeAspect="1"/>
        </xdr:cNvPicPr>
      </xdr:nvPicPr>
      <xdr:blipFill>
        <a:blip r:embed="rId4"/>
        <a:stretch>
          <a:fillRect/>
        </a:stretch>
      </xdr:blipFill>
      <xdr:spPr>
        <a:xfrm>
          <a:off x="5657850" y="6105525"/>
          <a:ext cx="1143000" cy="1143000"/>
        </a:xfrm>
        <a:prstGeom prst="rect">
          <a:avLst/>
        </a:prstGeom>
        <a:noFill/>
        <a:ln w="9525" cmpd="sng">
          <a:noFill/>
        </a:ln>
      </xdr:spPr>
    </xdr:pic>
    <xdr:clientData/>
  </xdr:twoCellAnchor>
  <xdr:twoCellAnchor editAs="oneCell">
    <xdr:from>
      <xdr:col>6</xdr:col>
      <xdr:colOff>28575</xdr:colOff>
      <xdr:row>27</xdr:row>
      <xdr:rowOff>0</xdr:rowOff>
    </xdr:from>
    <xdr:to>
      <xdr:col>7</xdr:col>
      <xdr:colOff>9525</xdr:colOff>
      <xdr:row>31</xdr:row>
      <xdr:rowOff>0</xdr:rowOff>
    </xdr:to>
    <xdr:pic>
      <xdr:nvPicPr>
        <xdr:cNvPr id="5" name="Picture 5" descr="温暖化対策05"/>
        <xdr:cNvPicPr preferRelativeResize="1">
          <a:picLocks noChangeAspect="1"/>
        </xdr:cNvPicPr>
      </xdr:nvPicPr>
      <xdr:blipFill>
        <a:blip r:embed="rId5"/>
        <a:stretch>
          <a:fillRect/>
        </a:stretch>
      </xdr:blipFill>
      <xdr:spPr>
        <a:xfrm>
          <a:off x="5686425" y="7705725"/>
          <a:ext cx="1143000" cy="1171575"/>
        </a:xfrm>
        <a:prstGeom prst="rect">
          <a:avLst/>
        </a:prstGeom>
        <a:noFill/>
        <a:ln w="9525" cmpd="sng">
          <a:noFill/>
        </a:ln>
      </xdr:spPr>
    </xdr:pic>
    <xdr:clientData/>
  </xdr:twoCellAnchor>
  <xdr:twoCellAnchor editAs="oneCell">
    <xdr:from>
      <xdr:col>6</xdr:col>
      <xdr:colOff>0</xdr:colOff>
      <xdr:row>33</xdr:row>
      <xdr:rowOff>0</xdr:rowOff>
    </xdr:from>
    <xdr:to>
      <xdr:col>6</xdr:col>
      <xdr:colOff>1143000</xdr:colOff>
      <xdr:row>36</xdr:row>
      <xdr:rowOff>200025</xdr:rowOff>
    </xdr:to>
    <xdr:pic>
      <xdr:nvPicPr>
        <xdr:cNvPr id="6" name="Picture 6" descr="温暖化対策06"/>
        <xdr:cNvPicPr preferRelativeResize="1">
          <a:picLocks noChangeAspect="1"/>
        </xdr:cNvPicPr>
      </xdr:nvPicPr>
      <xdr:blipFill>
        <a:blip r:embed="rId6"/>
        <a:stretch>
          <a:fillRect/>
        </a:stretch>
      </xdr:blipFill>
      <xdr:spPr>
        <a:xfrm>
          <a:off x="5657850" y="9334500"/>
          <a:ext cx="1143000" cy="1133475"/>
        </a:xfrm>
        <a:prstGeom prst="rect">
          <a:avLst/>
        </a:prstGeom>
        <a:noFill/>
        <a:ln w="9525" cmpd="sng">
          <a:noFill/>
        </a:ln>
      </xdr:spPr>
    </xdr:pic>
    <xdr:clientData/>
  </xdr:twoCellAnchor>
  <xdr:twoCellAnchor editAs="oneCell">
    <xdr:from>
      <xdr:col>6</xdr:col>
      <xdr:colOff>0</xdr:colOff>
      <xdr:row>39</xdr:row>
      <xdr:rowOff>0</xdr:rowOff>
    </xdr:from>
    <xdr:to>
      <xdr:col>6</xdr:col>
      <xdr:colOff>1143000</xdr:colOff>
      <xdr:row>42</xdr:row>
      <xdr:rowOff>200025</xdr:rowOff>
    </xdr:to>
    <xdr:pic>
      <xdr:nvPicPr>
        <xdr:cNvPr id="7" name="Picture 7" descr="温暖化対策07"/>
        <xdr:cNvPicPr preferRelativeResize="1">
          <a:picLocks noChangeAspect="1"/>
        </xdr:cNvPicPr>
      </xdr:nvPicPr>
      <xdr:blipFill>
        <a:blip r:embed="rId7"/>
        <a:stretch>
          <a:fillRect/>
        </a:stretch>
      </xdr:blipFill>
      <xdr:spPr>
        <a:xfrm>
          <a:off x="5657850" y="10972800"/>
          <a:ext cx="1143000" cy="1133475"/>
        </a:xfrm>
        <a:prstGeom prst="rect">
          <a:avLst/>
        </a:prstGeom>
        <a:noFill/>
        <a:ln w="9525" cmpd="sng">
          <a:noFill/>
        </a:ln>
      </xdr:spPr>
    </xdr:pic>
    <xdr:clientData/>
  </xdr:twoCellAnchor>
  <xdr:twoCellAnchor editAs="oneCell">
    <xdr:from>
      <xdr:col>6</xdr:col>
      <xdr:colOff>0</xdr:colOff>
      <xdr:row>45</xdr:row>
      <xdr:rowOff>0</xdr:rowOff>
    </xdr:from>
    <xdr:to>
      <xdr:col>6</xdr:col>
      <xdr:colOff>1143000</xdr:colOff>
      <xdr:row>48</xdr:row>
      <xdr:rowOff>200025</xdr:rowOff>
    </xdr:to>
    <xdr:pic>
      <xdr:nvPicPr>
        <xdr:cNvPr id="8" name="Picture 8" descr="温暖化対策08"/>
        <xdr:cNvPicPr preferRelativeResize="1">
          <a:picLocks noChangeAspect="1"/>
        </xdr:cNvPicPr>
      </xdr:nvPicPr>
      <xdr:blipFill>
        <a:blip r:embed="rId8"/>
        <a:stretch>
          <a:fillRect/>
        </a:stretch>
      </xdr:blipFill>
      <xdr:spPr>
        <a:xfrm>
          <a:off x="5657850" y="12611100"/>
          <a:ext cx="1143000" cy="1133475"/>
        </a:xfrm>
        <a:prstGeom prst="rect">
          <a:avLst/>
        </a:prstGeom>
        <a:noFill/>
        <a:ln w="9525" cmpd="sng">
          <a:noFill/>
        </a:ln>
      </xdr:spPr>
    </xdr:pic>
    <xdr:clientData/>
  </xdr:twoCellAnchor>
  <xdr:twoCellAnchor editAs="oneCell">
    <xdr:from>
      <xdr:col>6</xdr:col>
      <xdr:colOff>0</xdr:colOff>
      <xdr:row>51</xdr:row>
      <xdr:rowOff>0</xdr:rowOff>
    </xdr:from>
    <xdr:to>
      <xdr:col>6</xdr:col>
      <xdr:colOff>1143000</xdr:colOff>
      <xdr:row>54</xdr:row>
      <xdr:rowOff>228600</xdr:rowOff>
    </xdr:to>
    <xdr:pic>
      <xdr:nvPicPr>
        <xdr:cNvPr id="9" name="Picture 9" descr="温暖化対策09"/>
        <xdr:cNvPicPr preferRelativeResize="1">
          <a:picLocks noChangeAspect="1"/>
        </xdr:cNvPicPr>
      </xdr:nvPicPr>
      <xdr:blipFill>
        <a:blip r:embed="rId9"/>
        <a:stretch>
          <a:fillRect/>
        </a:stretch>
      </xdr:blipFill>
      <xdr:spPr>
        <a:xfrm>
          <a:off x="5657850" y="14249400"/>
          <a:ext cx="1143000" cy="1162050"/>
        </a:xfrm>
        <a:prstGeom prst="rect">
          <a:avLst/>
        </a:prstGeom>
        <a:noFill/>
        <a:ln w="9525" cmpd="sng">
          <a:noFill/>
        </a:ln>
      </xdr:spPr>
    </xdr:pic>
    <xdr:clientData/>
  </xdr:twoCellAnchor>
  <xdr:twoCellAnchor editAs="oneCell">
    <xdr:from>
      <xdr:col>6</xdr:col>
      <xdr:colOff>0</xdr:colOff>
      <xdr:row>57</xdr:row>
      <xdr:rowOff>0</xdr:rowOff>
    </xdr:from>
    <xdr:to>
      <xdr:col>6</xdr:col>
      <xdr:colOff>1143000</xdr:colOff>
      <xdr:row>60</xdr:row>
      <xdr:rowOff>228600</xdr:rowOff>
    </xdr:to>
    <xdr:pic>
      <xdr:nvPicPr>
        <xdr:cNvPr id="10" name="Picture 10" descr="温暖化対策10"/>
        <xdr:cNvPicPr preferRelativeResize="1">
          <a:picLocks noChangeAspect="1"/>
        </xdr:cNvPicPr>
      </xdr:nvPicPr>
      <xdr:blipFill>
        <a:blip r:embed="rId10"/>
        <a:stretch>
          <a:fillRect/>
        </a:stretch>
      </xdr:blipFill>
      <xdr:spPr>
        <a:xfrm>
          <a:off x="5657850" y="15887700"/>
          <a:ext cx="1143000" cy="1162050"/>
        </a:xfrm>
        <a:prstGeom prst="rect">
          <a:avLst/>
        </a:prstGeom>
        <a:noFill/>
        <a:ln w="9525" cmpd="sng">
          <a:noFill/>
        </a:ln>
      </xdr:spPr>
    </xdr:pic>
    <xdr:clientData/>
  </xdr:twoCellAnchor>
  <xdr:twoCellAnchor editAs="oneCell">
    <xdr:from>
      <xdr:col>6</xdr:col>
      <xdr:colOff>9525</xdr:colOff>
      <xdr:row>3</xdr:row>
      <xdr:rowOff>0</xdr:rowOff>
    </xdr:from>
    <xdr:to>
      <xdr:col>6</xdr:col>
      <xdr:colOff>1152525</xdr:colOff>
      <xdr:row>6</xdr:row>
      <xdr:rowOff>209550</xdr:rowOff>
    </xdr:to>
    <xdr:pic>
      <xdr:nvPicPr>
        <xdr:cNvPr id="11" name="Picture 11" descr="温暖化対策01"/>
        <xdr:cNvPicPr preferRelativeResize="1">
          <a:picLocks noChangeAspect="1"/>
        </xdr:cNvPicPr>
      </xdr:nvPicPr>
      <xdr:blipFill>
        <a:blip r:embed="rId1"/>
        <a:stretch>
          <a:fillRect/>
        </a:stretch>
      </xdr:blipFill>
      <xdr:spPr>
        <a:xfrm>
          <a:off x="5667375" y="1190625"/>
          <a:ext cx="1143000" cy="1133475"/>
        </a:xfrm>
        <a:prstGeom prst="rect">
          <a:avLst/>
        </a:prstGeom>
        <a:noFill/>
        <a:ln w="9525" cmpd="sng">
          <a:noFill/>
        </a:ln>
      </xdr:spPr>
    </xdr:pic>
    <xdr:clientData/>
  </xdr:twoCellAnchor>
  <xdr:twoCellAnchor editAs="oneCell">
    <xdr:from>
      <xdr:col>6</xdr:col>
      <xdr:colOff>0</xdr:colOff>
      <xdr:row>9</xdr:row>
      <xdr:rowOff>0</xdr:rowOff>
    </xdr:from>
    <xdr:to>
      <xdr:col>7</xdr:col>
      <xdr:colOff>9525</xdr:colOff>
      <xdr:row>13</xdr:row>
      <xdr:rowOff>38100</xdr:rowOff>
    </xdr:to>
    <xdr:pic>
      <xdr:nvPicPr>
        <xdr:cNvPr id="12" name="Picture 12" descr="温暖化対策02"/>
        <xdr:cNvPicPr preferRelativeResize="1">
          <a:picLocks noChangeAspect="1"/>
        </xdr:cNvPicPr>
      </xdr:nvPicPr>
      <xdr:blipFill>
        <a:blip r:embed="rId2"/>
        <a:stretch>
          <a:fillRect/>
        </a:stretch>
      </xdr:blipFill>
      <xdr:spPr>
        <a:xfrm>
          <a:off x="5657850" y="2819400"/>
          <a:ext cx="1171575" cy="1209675"/>
        </a:xfrm>
        <a:prstGeom prst="rect">
          <a:avLst/>
        </a:prstGeom>
        <a:noFill/>
        <a:ln w="9525" cmpd="sng">
          <a:noFill/>
        </a:ln>
      </xdr:spPr>
    </xdr:pic>
    <xdr:clientData/>
  </xdr:twoCellAnchor>
  <xdr:twoCellAnchor editAs="oneCell">
    <xdr:from>
      <xdr:col>6</xdr:col>
      <xdr:colOff>0</xdr:colOff>
      <xdr:row>15</xdr:row>
      <xdr:rowOff>0</xdr:rowOff>
    </xdr:from>
    <xdr:to>
      <xdr:col>6</xdr:col>
      <xdr:colOff>1143000</xdr:colOff>
      <xdr:row>18</xdr:row>
      <xdr:rowOff>209550</xdr:rowOff>
    </xdr:to>
    <xdr:pic>
      <xdr:nvPicPr>
        <xdr:cNvPr id="13" name="Picture 13" descr="温暖化対策03"/>
        <xdr:cNvPicPr preferRelativeResize="1">
          <a:picLocks noChangeAspect="1"/>
        </xdr:cNvPicPr>
      </xdr:nvPicPr>
      <xdr:blipFill>
        <a:blip r:embed="rId3"/>
        <a:stretch>
          <a:fillRect/>
        </a:stretch>
      </xdr:blipFill>
      <xdr:spPr>
        <a:xfrm>
          <a:off x="5657850" y="4448175"/>
          <a:ext cx="1143000" cy="1133475"/>
        </a:xfrm>
        <a:prstGeom prst="rect">
          <a:avLst/>
        </a:prstGeom>
        <a:noFill/>
        <a:ln w="9525" cmpd="sng">
          <a:noFill/>
        </a:ln>
      </xdr:spPr>
    </xdr:pic>
    <xdr:clientData/>
  </xdr:twoCellAnchor>
  <xdr:twoCellAnchor editAs="oneCell">
    <xdr:from>
      <xdr:col>6</xdr:col>
      <xdr:colOff>0</xdr:colOff>
      <xdr:row>21</xdr:row>
      <xdr:rowOff>28575</xdr:rowOff>
    </xdr:from>
    <xdr:to>
      <xdr:col>6</xdr:col>
      <xdr:colOff>1143000</xdr:colOff>
      <xdr:row>25</xdr:row>
      <xdr:rowOff>0</xdr:rowOff>
    </xdr:to>
    <xdr:pic>
      <xdr:nvPicPr>
        <xdr:cNvPr id="14" name="Picture 14" descr="温暖化対策04"/>
        <xdr:cNvPicPr preferRelativeResize="1">
          <a:picLocks noChangeAspect="1"/>
        </xdr:cNvPicPr>
      </xdr:nvPicPr>
      <xdr:blipFill>
        <a:blip r:embed="rId4"/>
        <a:stretch>
          <a:fillRect/>
        </a:stretch>
      </xdr:blipFill>
      <xdr:spPr>
        <a:xfrm>
          <a:off x="5657850" y="6105525"/>
          <a:ext cx="1143000" cy="1143000"/>
        </a:xfrm>
        <a:prstGeom prst="rect">
          <a:avLst/>
        </a:prstGeom>
        <a:noFill/>
        <a:ln w="9525" cmpd="sng">
          <a:noFill/>
        </a:ln>
      </xdr:spPr>
    </xdr:pic>
    <xdr:clientData/>
  </xdr:twoCellAnchor>
  <xdr:twoCellAnchor editAs="oneCell">
    <xdr:from>
      <xdr:col>6</xdr:col>
      <xdr:colOff>28575</xdr:colOff>
      <xdr:row>27</xdr:row>
      <xdr:rowOff>0</xdr:rowOff>
    </xdr:from>
    <xdr:to>
      <xdr:col>7</xdr:col>
      <xdr:colOff>9525</xdr:colOff>
      <xdr:row>31</xdr:row>
      <xdr:rowOff>0</xdr:rowOff>
    </xdr:to>
    <xdr:pic>
      <xdr:nvPicPr>
        <xdr:cNvPr id="15" name="Picture 15" descr="温暖化対策05"/>
        <xdr:cNvPicPr preferRelativeResize="1">
          <a:picLocks noChangeAspect="1"/>
        </xdr:cNvPicPr>
      </xdr:nvPicPr>
      <xdr:blipFill>
        <a:blip r:embed="rId5"/>
        <a:stretch>
          <a:fillRect/>
        </a:stretch>
      </xdr:blipFill>
      <xdr:spPr>
        <a:xfrm>
          <a:off x="5686425" y="7705725"/>
          <a:ext cx="1143000" cy="1171575"/>
        </a:xfrm>
        <a:prstGeom prst="rect">
          <a:avLst/>
        </a:prstGeom>
        <a:noFill/>
        <a:ln w="9525" cmpd="sng">
          <a:noFill/>
        </a:ln>
      </xdr:spPr>
    </xdr:pic>
    <xdr:clientData/>
  </xdr:twoCellAnchor>
  <xdr:twoCellAnchor editAs="oneCell">
    <xdr:from>
      <xdr:col>6</xdr:col>
      <xdr:colOff>0</xdr:colOff>
      <xdr:row>33</xdr:row>
      <xdr:rowOff>0</xdr:rowOff>
    </xdr:from>
    <xdr:to>
      <xdr:col>6</xdr:col>
      <xdr:colOff>1143000</xdr:colOff>
      <xdr:row>36</xdr:row>
      <xdr:rowOff>209550</xdr:rowOff>
    </xdr:to>
    <xdr:pic>
      <xdr:nvPicPr>
        <xdr:cNvPr id="16" name="Picture 16" descr="温暖化対策06"/>
        <xdr:cNvPicPr preferRelativeResize="1">
          <a:picLocks noChangeAspect="1"/>
        </xdr:cNvPicPr>
      </xdr:nvPicPr>
      <xdr:blipFill>
        <a:blip r:embed="rId6"/>
        <a:stretch>
          <a:fillRect/>
        </a:stretch>
      </xdr:blipFill>
      <xdr:spPr>
        <a:xfrm>
          <a:off x="5657850" y="9334500"/>
          <a:ext cx="1143000" cy="1143000"/>
        </a:xfrm>
        <a:prstGeom prst="rect">
          <a:avLst/>
        </a:prstGeom>
        <a:noFill/>
        <a:ln w="9525" cmpd="sng">
          <a:noFill/>
        </a:ln>
      </xdr:spPr>
    </xdr:pic>
    <xdr:clientData/>
  </xdr:twoCellAnchor>
  <xdr:twoCellAnchor editAs="oneCell">
    <xdr:from>
      <xdr:col>6</xdr:col>
      <xdr:colOff>0</xdr:colOff>
      <xdr:row>39</xdr:row>
      <xdr:rowOff>0</xdr:rowOff>
    </xdr:from>
    <xdr:to>
      <xdr:col>6</xdr:col>
      <xdr:colOff>1143000</xdr:colOff>
      <xdr:row>42</xdr:row>
      <xdr:rowOff>209550</xdr:rowOff>
    </xdr:to>
    <xdr:pic>
      <xdr:nvPicPr>
        <xdr:cNvPr id="17" name="Picture 17" descr="温暖化対策07"/>
        <xdr:cNvPicPr preferRelativeResize="1">
          <a:picLocks noChangeAspect="1"/>
        </xdr:cNvPicPr>
      </xdr:nvPicPr>
      <xdr:blipFill>
        <a:blip r:embed="rId7"/>
        <a:stretch>
          <a:fillRect/>
        </a:stretch>
      </xdr:blipFill>
      <xdr:spPr>
        <a:xfrm>
          <a:off x="5657850" y="10972800"/>
          <a:ext cx="1143000" cy="1143000"/>
        </a:xfrm>
        <a:prstGeom prst="rect">
          <a:avLst/>
        </a:prstGeom>
        <a:noFill/>
        <a:ln w="9525" cmpd="sng">
          <a:noFill/>
        </a:ln>
      </xdr:spPr>
    </xdr:pic>
    <xdr:clientData/>
  </xdr:twoCellAnchor>
  <xdr:twoCellAnchor editAs="oneCell">
    <xdr:from>
      <xdr:col>6</xdr:col>
      <xdr:colOff>0</xdr:colOff>
      <xdr:row>45</xdr:row>
      <xdr:rowOff>0</xdr:rowOff>
    </xdr:from>
    <xdr:to>
      <xdr:col>6</xdr:col>
      <xdr:colOff>1143000</xdr:colOff>
      <xdr:row>48</xdr:row>
      <xdr:rowOff>209550</xdr:rowOff>
    </xdr:to>
    <xdr:pic>
      <xdr:nvPicPr>
        <xdr:cNvPr id="18" name="Picture 18" descr="温暖化対策08"/>
        <xdr:cNvPicPr preferRelativeResize="1">
          <a:picLocks noChangeAspect="1"/>
        </xdr:cNvPicPr>
      </xdr:nvPicPr>
      <xdr:blipFill>
        <a:blip r:embed="rId8"/>
        <a:stretch>
          <a:fillRect/>
        </a:stretch>
      </xdr:blipFill>
      <xdr:spPr>
        <a:xfrm>
          <a:off x="5657850" y="12611100"/>
          <a:ext cx="1143000" cy="1143000"/>
        </a:xfrm>
        <a:prstGeom prst="rect">
          <a:avLst/>
        </a:prstGeom>
        <a:noFill/>
        <a:ln w="9525" cmpd="sng">
          <a:noFill/>
        </a:ln>
      </xdr:spPr>
    </xdr:pic>
    <xdr:clientData/>
  </xdr:twoCellAnchor>
  <xdr:twoCellAnchor editAs="oneCell">
    <xdr:from>
      <xdr:col>6</xdr:col>
      <xdr:colOff>0</xdr:colOff>
      <xdr:row>51</xdr:row>
      <xdr:rowOff>0</xdr:rowOff>
    </xdr:from>
    <xdr:to>
      <xdr:col>6</xdr:col>
      <xdr:colOff>1143000</xdr:colOff>
      <xdr:row>54</xdr:row>
      <xdr:rowOff>228600</xdr:rowOff>
    </xdr:to>
    <xdr:pic>
      <xdr:nvPicPr>
        <xdr:cNvPr id="19" name="Picture 19" descr="温暖化対策09"/>
        <xdr:cNvPicPr preferRelativeResize="1">
          <a:picLocks noChangeAspect="1"/>
        </xdr:cNvPicPr>
      </xdr:nvPicPr>
      <xdr:blipFill>
        <a:blip r:embed="rId9"/>
        <a:stretch>
          <a:fillRect/>
        </a:stretch>
      </xdr:blipFill>
      <xdr:spPr>
        <a:xfrm>
          <a:off x="5657850" y="14249400"/>
          <a:ext cx="1143000" cy="1162050"/>
        </a:xfrm>
        <a:prstGeom prst="rect">
          <a:avLst/>
        </a:prstGeom>
        <a:noFill/>
        <a:ln w="9525" cmpd="sng">
          <a:noFill/>
        </a:ln>
      </xdr:spPr>
    </xdr:pic>
    <xdr:clientData/>
  </xdr:twoCellAnchor>
  <xdr:twoCellAnchor editAs="oneCell">
    <xdr:from>
      <xdr:col>6</xdr:col>
      <xdr:colOff>0</xdr:colOff>
      <xdr:row>57</xdr:row>
      <xdr:rowOff>0</xdr:rowOff>
    </xdr:from>
    <xdr:to>
      <xdr:col>6</xdr:col>
      <xdr:colOff>1143000</xdr:colOff>
      <xdr:row>60</xdr:row>
      <xdr:rowOff>228600</xdr:rowOff>
    </xdr:to>
    <xdr:pic>
      <xdr:nvPicPr>
        <xdr:cNvPr id="20" name="Picture 20" descr="温暖化対策10"/>
        <xdr:cNvPicPr preferRelativeResize="1">
          <a:picLocks noChangeAspect="1"/>
        </xdr:cNvPicPr>
      </xdr:nvPicPr>
      <xdr:blipFill>
        <a:blip r:embed="rId10"/>
        <a:stretch>
          <a:fillRect/>
        </a:stretch>
      </xdr:blipFill>
      <xdr:spPr>
        <a:xfrm>
          <a:off x="5657850" y="15887700"/>
          <a:ext cx="114300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0"/>
  <sheetViews>
    <sheetView showGridLines="0" showRowColHeaders="0" tabSelected="1" zoomScale="75" zoomScaleNormal="75" zoomScalePageLayoutView="0" workbookViewId="0" topLeftCell="A7">
      <selection activeCell="J16" sqref="J16"/>
    </sheetView>
  </sheetViews>
  <sheetFormatPr defaultColWidth="9.00390625" defaultRowHeight="13.5"/>
  <cols>
    <col min="2" max="8" width="9.625" style="0" customWidth="1"/>
    <col min="9" max="9" width="9.125" style="0" customWidth="1"/>
  </cols>
  <sheetData>
    <row r="1" spans="1:9" ht="57.75" customHeight="1">
      <c r="A1" s="105" t="s">
        <v>11</v>
      </c>
      <c r="B1" s="105"/>
      <c r="C1" s="105"/>
      <c r="D1" s="105"/>
      <c r="E1" s="105"/>
      <c r="F1" s="105"/>
      <c r="G1" s="105"/>
      <c r="H1" s="105"/>
      <c r="I1" s="105"/>
    </row>
    <row r="2" spans="2:8" ht="99.75" customHeight="1">
      <c r="B2" s="5"/>
      <c r="C2" s="6"/>
      <c r="D2" s="6"/>
      <c r="E2" s="6"/>
      <c r="F2" s="6"/>
      <c r="G2" s="6"/>
      <c r="H2" s="7"/>
    </row>
    <row r="3" spans="1:9" s="4" customFormat="1" ht="13.5">
      <c r="A3" s="104" t="s">
        <v>29</v>
      </c>
      <c r="B3" s="104"/>
      <c r="C3" s="104"/>
      <c r="D3" s="104"/>
      <c r="E3" s="104"/>
      <c r="F3" s="104"/>
      <c r="G3" s="104"/>
      <c r="H3" s="104"/>
      <c r="I3" s="104"/>
    </row>
    <row r="4" spans="1:9" s="4" customFormat="1" ht="13.5" customHeight="1">
      <c r="A4" s="104"/>
      <c r="B4" s="104"/>
      <c r="C4" s="104"/>
      <c r="D4" s="104"/>
      <c r="E4" s="104"/>
      <c r="F4" s="104"/>
      <c r="G4" s="104"/>
      <c r="H4" s="104"/>
      <c r="I4" s="104"/>
    </row>
    <row r="5" spans="1:9" s="4" customFormat="1" ht="13.5" customHeight="1">
      <c r="A5" s="104"/>
      <c r="B5" s="104"/>
      <c r="C5" s="104"/>
      <c r="D5" s="104"/>
      <c r="E5" s="104"/>
      <c r="F5" s="104"/>
      <c r="G5" s="104"/>
      <c r="H5" s="104"/>
      <c r="I5" s="104"/>
    </row>
    <row r="6" spans="1:9" s="4" customFormat="1" ht="13.5">
      <c r="A6" s="104"/>
      <c r="B6" s="104"/>
      <c r="C6" s="104"/>
      <c r="D6" s="104"/>
      <c r="E6" s="104"/>
      <c r="F6" s="104"/>
      <c r="G6" s="104"/>
      <c r="H6" s="104"/>
      <c r="I6" s="104"/>
    </row>
    <row r="7" s="4" customFormat="1" ht="13.5"/>
    <row r="8" s="4" customFormat="1" ht="13.5"/>
    <row r="9" s="4" customFormat="1" ht="13.5"/>
    <row r="10" s="4" customFormat="1" ht="13.5"/>
    <row r="11" s="4" customFormat="1" ht="13.5"/>
    <row r="12" s="4" customFormat="1" ht="13.5"/>
    <row r="13" s="4" customFormat="1" ht="13.5"/>
    <row r="14" s="4" customFormat="1" ht="13.5"/>
    <row r="15" s="4" customFormat="1" ht="13.5"/>
    <row r="16" s="4" customFormat="1" ht="13.5"/>
    <row r="17" s="4" customFormat="1" ht="13.5"/>
    <row r="18" s="4" customFormat="1" ht="13.5"/>
    <row r="19" s="4" customFormat="1" ht="13.5"/>
    <row r="20" s="4" customFormat="1" ht="13.5"/>
    <row r="21" s="4" customFormat="1" ht="13.5"/>
    <row r="22" s="4" customFormat="1" ht="13.5"/>
    <row r="23" s="4" customFormat="1" ht="13.5"/>
    <row r="24" s="4" customFormat="1" ht="13.5"/>
    <row r="25" s="4" customFormat="1" ht="13.5"/>
    <row r="26" s="4" customFormat="1" ht="13.5"/>
    <row r="27" s="4" customFormat="1" ht="13.5"/>
    <row r="28" s="4" customFormat="1" ht="13.5"/>
    <row r="29" s="4" customFormat="1" ht="13.5"/>
    <row r="30" s="4" customFormat="1" ht="13.5"/>
    <row r="31" s="4" customFormat="1" ht="13.5"/>
    <row r="32" s="4" customFormat="1" ht="13.5"/>
    <row r="33" s="4" customFormat="1" ht="13.5"/>
    <row r="34" s="4" customFormat="1" ht="13.5"/>
    <row r="35" s="4" customFormat="1" ht="13.5"/>
    <row r="36" s="4" customFormat="1" ht="13.5"/>
    <row r="37" s="4" customFormat="1" ht="13.5"/>
    <row r="38" s="4" customFormat="1" ht="13.5"/>
    <row r="39" spans="2:9" s="4" customFormat="1" ht="39.75" customHeight="1">
      <c r="B39" s="43"/>
      <c r="C39" s="44" t="s">
        <v>38</v>
      </c>
      <c r="D39" s="44"/>
      <c r="E39" s="44"/>
      <c r="F39" s="44"/>
      <c r="G39" s="44"/>
      <c r="H39" s="45"/>
      <c r="I39" s="43"/>
    </row>
    <row r="40" spans="2:9" s="4" customFormat="1" ht="39.75" customHeight="1">
      <c r="B40" s="43"/>
      <c r="C40" s="44" t="s">
        <v>39</v>
      </c>
      <c r="D40" s="44"/>
      <c r="E40" s="44"/>
      <c r="F40" s="44"/>
      <c r="G40" s="44"/>
      <c r="H40" s="45"/>
      <c r="I40" s="43"/>
    </row>
  </sheetData>
  <sheetProtection/>
  <mergeCells count="2">
    <mergeCell ref="A3:I6"/>
    <mergeCell ref="A1:I1"/>
  </mergeCells>
  <printOptions horizontalCentered="1"/>
  <pageMargins left="0.1968503937007874" right="0.1968503937007874" top="1.29" bottom="0.21" header="1.29" footer="0.2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7"/>
  <sheetViews>
    <sheetView showGridLines="0" zoomScalePageLayoutView="0" workbookViewId="0" topLeftCell="A22">
      <selection activeCell="J23" sqref="J23"/>
    </sheetView>
  </sheetViews>
  <sheetFormatPr defaultColWidth="9.00390625" defaultRowHeight="13.5"/>
  <cols>
    <col min="1" max="9" width="9.125" style="3" customWidth="1"/>
    <col min="10" max="16384" width="9.00390625" style="3" customWidth="1"/>
  </cols>
  <sheetData>
    <row r="1" spans="1:9" s="12" customFormat="1" ht="40.5" customHeight="1">
      <c r="A1" s="107" t="s">
        <v>12</v>
      </c>
      <c r="B1" s="107"/>
      <c r="C1" s="107"/>
      <c r="D1" s="107"/>
      <c r="E1" s="107"/>
      <c r="F1" s="107"/>
      <c r="G1" s="107"/>
      <c r="H1" s="107"/>
      <c r="I1" s="107"/>
    </row>
    <row r="2" spans="1:9" s="12" customFormat="1" ht="24.75" customHeight="1">
      <c r="A2" s="111" t="s">
        <v>19</v>
      </c>
      <c r="B2" s="111"/>
      <c r="C2" s="111"/>
      <c r="D2" s="111"/>
      <c r="E2" s="111"/>
      <c r="F2" s="111"/>
      <c r="G2" s="111"/>
      <c r="H2" s="111"/>
      <c r="I2" s="111"/>
    </row>
    <row r="3" spans="1:9" s="12" customFormat="1" ht="24.75" customHeight="1">
      <c r="A3" s="111" t="s">
        <v>34</v>
      </c>
      <c r="B3" s="111"/>
      <c r="C3" s="111"/>
      <c r="D3" s="111"/>
      <c r="E3" s="111"/>
      <c r="F3" s="111"/>
      <c r="G3" s="111"/>
      <c r="H3" s="111"/>
      <c r="I3" s="111"/>
    </row>
    <row r="4" spans="1:9" s="12" customFormat="1" ht="24.75" customHeight="1">
      <c r="A4" s="111" t="s">
        <v>35</v>
      </c>
      <c r="B4" s="111"/>
      <c r="C4" s="111"/>
      <c r="D4" s="111"/>
      <c r="E4" s="111"/>
      <c r="F4" s="111"/>
      <c r="G4" s="111"/>
      <c r="H4" s="111"/>
      <c r="I4" s="111"/>
    </row>
    <row r="5" spans="1:9" s="12" customFormat="1" ht="24.75" customHeight="1">
      <c r="A5" s="112" t="s">
        <v>36</v>
      </c>
      <c r="B5" s="112"/>
      <c r="C5" s="112"/>
      <c r="D5" s="112"/>
      <c r="E5" s="112"/>
      <c r="F5" s="112"/>
      <c r="G5" s="112"/>
      <c r="H5" s="112"/>
      <c r="I5" s="112"/>
    </row>
    <row r="6" spans="1:9" s="12" customFormat="1" ht="24.75" customHeight="1">
      <c r="A6" s="111" t="s">
        <v>37</v>
      </c>
      <c r="B6" s="111"/>
      <c r="C6" s="111"/>
      <c r="D6" s="111"/>
      <c r="E6" s="111"/>
      <c r="F6" s="111"/>
      <c r="G6" s="111"/>
      <c r="H6" s="111"/>
      <c r="I6" s="111"/>
    </row>
    <row r="7" spans="1:9" s="12" customFormat="1" ht="24.75" customHeight="1">
      <c r="A7" s="112" t="s">
        <v>20</v>
      </c>
      <c r="B7" s="112"/>
      <c r="C7" s="112"/>
      <c r="D7" s="112"/>
      <c r="E7" s="112"/>
      <c r="F7" s="112"/>
      <c r="G7" s="112"/>
      <c r="H7" s="112"/>
      <c r="I7" s="112"/>
    </row>
    <row r="8" spans="1:9" s="12" customFormat="1" ht="24.75" customHeight="1">
      <c r="A8" s="46"/>
      <c r="B8" s="46"/>
      <c r="C8" s="46"/>
      <c r="D8" s="46"/>
      <c r="E8" s="46"/>
      <c r="F8" s="46"/>
      <c r="G8" s="46"/>
      <c r="H8" s="46"/>
      <c r="I8" s="46"/>
    </row>
    <row r="9" spans="1:9" s="12" customFormat="1" ht="30" customHeight="1">
      <c r="A9" s="46"/>
      <c r="B9" s="46"/>
      <c r="C9" s="47"/>
      <c r="D9" s="46"/>
      <c r="E9" s="46"/>
      <c r="F9" s="46"/>
      <c r="G9" s="46"/>
      <c r="H9" s="46"/>
      <c r="I9" s="46"/>
    </row>
    <row r="10" spans="1:9" s="12" customFormat="1" ht="30" customHeight="1">
      <c r="A10" s="46"/>
      <c r="B10" s="46"/>
      <c r="C10" s="47"/>
      <c r="D10" s="46"/>
      <c r="E10" s="46"/>
      <c r="F10" s="46"/>
      <c r="G10" s="46"/>
      <c r="H10" s="46"/>
      <c r="I10" s="46"/>
    </row>
    <row r="11" spans="1:9" s="12" customFormat="1" ht="30" customHeight="1">
      <c r="A11" s="46"/>
      <c r="B11" s="46"/>
      <c r="C11" s="48"/>
      <c r="D11" s="46"/>
      <c r="E11" s="46"/>
      <c r="F11" s="46"/>
      <c r="G11" s="46"/>
      <c r="H11" s="46"/>
      <c r="I11" s="46"/>
    </row>
    <row r="12" spans="1:9" s="12" customFormat="1" ht="24.75" customHeight="1">
      <c r="A12" s="111" t="s">
        <v>33</v>
      </c>
      <c r="B12" s="111"/>
      <c r="C12" s="111"/>
      <c r="D12" s="111"/>
      <c r="E12" s="111"/>
      <c r="F12" s="111"/>
      <c r="G12" s="111"/>
      <c r="H12" s="111"/>
      <c r="I12" s="111"/>
    </row>
    <row r="13" spans="1:9" s="12" customFormat="1" ht="24.75" customHeight="1">
      <c r="A13" s="111" t="s">
        <v>43</v>
      </c>
      <c r="B13" s="111"/>
      <c r="C13" s="111"/>
      <c r="D13" s="111"/>
      <c r="E13" s="111"/>
      <c r="F13" s="111"/>
      <c r="G13" s="111"/>
      <c r="H13" s="111"/>
      <c r="I13" s="111"/>
    </row>
    <row r="14" spans="1:9" s="12" customFormat="1" ht="24.75" customHeight="1">
      <c r="A14" s="112" t="s">
        <v>44</v>
      </c>
      <c r="B14" s="112"/>
      <c r="C14" s="112"/>
      <c r="D14" s="112"/>
      <c r="E14" s="112"/>
      <c r="F14" s="112"/>
      <c r="G14" s="112"/>
      <c r="H14" s="112"/>
      <c r="I14" s="112"/>
    </row>
    <row r="15" spans="1:9" s="12" customFormat="1" ht="24.75" customHeight="1">
      <c r="A15" s="111" t="s">
        <v>45</v>
      </c>
      <c r="B15" s="111"/>
      <c r="C15" s="111"/>
      <c r="D15" s="111"/>
      <c r="E15" s="111"/>
      <c r="F15" s="111"/>
      <c r="G15" s="111"/>
      <c r="H15" s="111"/>
      <c r="I15" s="111"/>
    </row>
    <row r="16" spans="1:9" s="12" customFormat="1" ht="24.75" customHeight="1">
      <c r="A16" s="112" t="s">
        <v>46</v>
      </c>
      <c r="B16" s="112"/>
      <c r="C16" s="112"/>
      <c r="D16" s="112"/>
      <c r="E16" s="112"/>
      <c r="F16" s="112"/>
      <c r="G16" s="112"/>
      <c r="H16" s="112"/>
      <c r="I16" s="112"/>
    </row>
    <row r="17" spans="1:11" s="12" customFormat="1" ht="24.75" customHeight="1">
      <c r="A17" s="110" t="s">
        <v>21</v>
      </c>
      <c r="B17" s="110"/>
      <c r="C17" s="110"/>
      <c r="D17" s="110"/>
      <c r="E17" s="110"/>
      <c r="F17" s="110"/>
      <c r="G17" s="110"/>
      <c r="H17" s="110"/>
      <c r="I17" s="110"/>
      <c r="K17" s="49"/>
    </row>
    <row r="18" spans="1:9" s="12" customFormat="1" ht="24.75" customHeight="1">
      <c r="A18" s="110" t="s">
        <v>42</v>
      </c>
      <c r="B18" s="110"/>
      <c r="C18" s="110"/>
      <c r="D18" s="110"/>
      <c r="E18" s="110"/>
      <c r="F18" s="110"/>
      <c r="G18" s="110"/>
      <c r="H18" s="110"/>
      <c r="I18" s="110"/>
    </row>
    <row r="19" spans="1:9" s="12" customFormat="1" ht="24.75" customHeight="1">
      <c r="A19" s="112" t="s">
        <v>52</v>
      </c>
      <c r="B19" s="112"/>
      <c r="C19" s="112"/>
      <c r="D19" s="112"/>
      <c r="E19" s="112"/>
      <c r="F19" s="112"/>
      <c r="G19" s="112"/>
      <c r="H19" s="112"/>
      <c r="I19" s="112"/>
    </row>
    <row r="20" spans="1:9" s="12" customFormat="1" ht="24.75" customHeight="1">
      <c r="A20" s="110" t="s">
        <v>47</v>
      </c>
      <c r="B20" s="110"/>
      <c r="C20" s="110"/>
      <c r="D20" s="110"/>
      <c r="E20" s="110"/>
      <c r="F20" s="110"/>
      <c r="G20" s="110"/>
      <c r="H20" s="110"/>
      <c r="I20" s="110"/>
    </row>
    <row r="21" spans="1:9" s="12" customFormat="1" ht="24.75" customHeight="1">
      <c r="A21" s="110" t="s">
        <v>48</v>
      </c>
      <c r="B21" s="110"/>
      <c r="C21" s="110"/>
      <c r="D21" s="110"/>
      <c r="E21" s="110"/>
      <c r="F21" s="110"/>
      <c r="G21" s="110"/>
      <c r="H21" s="110"/>
      <c r="I21" s="110"/>
    </row>
    <row r="22" spans="1:9" s="12" customFormat="1" ht="24.75" customHeight="1">
      <c r="A22" s="113" t="s">
        <v>49</v>
      </c>
      <c r="B22" s="113"/>
      <c r="C22" s="113"/>
      <c r="D22" s="113"/>
      <c r="E22" s="113"/>
      <c r="F22" s="113"/>
      <c r="G22" s="113"/>
      <c r="H22" s="113"/>
      <c r="I22" s="113"/>
    </row>
    <row r="23" spans="1:9" s="12" customFormat="1" ht="24.75" customHeight="1">
      <c r="A23" s="111" t="s">
        <v>50</v>
      </c>
      <c r="B23" s="111"/>
      <c r="C23" s="111"/>
      <c r="D23" s="111"/>
      <c r="E23" s="111"/>
      <c r="F23" s="111"/>
      <c r="G23" s="111"/>
      <c r="H23" s="111"/>
      <c r="I23" s="111"/>
    </row>
    <row r="24" spans="1:9" s="12" customFormat="1" ht="24.75" customHeight="1">
      <c r="A24" s="111" t="s">
        <v>32</v>
      </c>
      <c r="B24" s="111"/>
      <c r="C24" s="111"/>
      <c r="D24" s="111"/>
      <c r="E24" s="111"/>
      <c r="F24" s="111"/>
      <c r="G24" s="111"/>
      <c r="H24" s="111"/>
      <c r="I24" s="111"/>
    </row>
    <row r="25" spans="1:9" ht="24.75" customHeight="1">
      <c r="A25" s="108" t="s">
        <v>51</v>
      </c>
      <c r="B25" s="109"/>
      <c r="C25" s="109"/>
      <c r="D25" s="109"/>
      <c r="E25" s="109"/>
      <c r="F25" s="109"/>
      <c r="G25" s="109"/>
      <c r="H25" s="109"/>
      <c r="I25" s="109"/>
    </row>
    <row r="26" spans="1:9" ht="27" customHeight="1">
      <c r="A26" s="106" t="s">
        <v>53</v>
      </c>
      <c r="B26" s="106"/>
      <c r="C26" s="106"/>
      <c r="D26" s="106"/>
      <c r="E26" s="106"/>
      <c r="F26" s="106"/>
      <c r="G26" s="106"/>
      <c r="H26" s="106"/>
      <c r="I26" s="106"/>
    </row>
    <row r="27" spans="1:9" ht="27" customHeight="1">
      <c r="A27" s="106"/>
      <c r="B27" s="106"/>
      <c r="C27" s="106"/>
      <c r="D27" s="106"/>
      <c r="E27" s="106"/>
      <c r="F27" s="106"/>
      <c r="G27" s="106"/>
      <c r="H27" s="106"/>
      <c r="I27" s="106"/>
    </row>
  </sheetData>
  <sheetProtection sheet="1" objects="1" scenarios="1"/>
  <mergeCells count="23">
    <mergeCell ref="A21:I21"/>
    <mergeCell ref="A22:I22"/>
    <mergeCell ref="A26:I26"/>
    <mergeCell ref="A23:I23"/>
    <mergeCell ref="A24:I24"/>
    <mergeCell ref="A7:I7"/>
    <mergeCell ref="A20:I20"/>
    <mergeCell ref="A6:I6"/>
    <mergeCell ref="A12:I12"/>
    <mergeCell ref="A16:I16"/>
    <mergeCell ref="A13:I13"/>
    <mergeCell ref="A14:I14"/>
    <mergeCell ref="A19:I19"/>
    <mergeCell ref="A27:I27"/>
    <mergeCell ref="A1:I1"/>
    <mergeCell ref="A25:I25"/>
    <mergeCell ref="A17:I17"/>
    <mergeCell ref="A18:I18"/>
    <mergeCell ref="A2:I2"/>
    <mergeCell ref="A3:I3"/>
    <mergeCell ref="A4:I4"/>
    <mergeCell ref="A5:I5"/>
    <mergeCell ref="A15:I15"/>
  </mergeCells>
  <printOptions horizontalCentered="1"/>
  <pageMargins left="0.94" right="0.984251968503937" top="0.5511811023622047" bottom="0.984251968503937" header="0.5511811023622047"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O76"/>
  <sheetViews>
    <sheetView showGridLines="0" zoomScale="75" zoomScaleNormal="75" zoomScaleSheetLayoutView="75" zoomScalePageLayoutView="0" workbookViewId="0" topLeftCell="A73">
      <selection activeCell="G62" sqref="G62:J62"/>
    </sheetView>
  </sheetViews>
  <sheetFormatPr defaultColWidth="9.00390625" defaultRowHeight="13.5"/>
  <cols>
    <col min="1" max="1" width="4.875" style="2" customWidth="1"/>
    <col min="2" max="2" width="12.625" style="2" customWidth="1"/>
    <col min="3" max="4" width="8.625" style="2" customWidth="1"/>
    <col min="5" max="5" width="17.625" style="2" customWidth="1"/>
    <col min="6" max="6" width="10.625" style="2" customWidth="1"/>
    <col min="7" max="7" width="12.625" style="2" customWidth="1"/>
    <col min="8" max="8" width="2.25390625" style="2" customWidth="1"/>
    <col min="9" max="9" width="4.875" style="2" customWidth="1"/>
    <col min="10" max="10" width="12.625" style="2" customWidth="1"/>
    <col min="11" max="12" width="8.625" style="2" customWidth="1"/>
    <col min="13" max="13" width="17.625" style="2" customWidth="1"/>
    <col min="14" max="14" width="10.625" style="2" customWidth="1"/>
    <col min="15" max="15" width="12.625" style="2" customWidth="1"/>
    <col min="16" max="16384" width="9.00390625" style="2" customWidth="1"/>
  </cols>
  <sheetData>
    <row r="1" spans="1:15" s="12" customFormat="1" ht="13.5" customHeight="1">
      <c r="A1" s="151" t="s">
        <v>13</v>
      </c>
      <c r="B1" s="152"/>
      <c r="C1" s="152"/>
      <c r="D1" s="152"/>
      <c r="E1" s="152"/>
      <c r="F1" s="152"/>
      <c r="G1" s="153"/>
      <c r="H1" s="166"/>
      <c r="I1" s="114" t="s">
        <v>14</v>
      </c>
      <c r="J1" s="115"/>
      <c r="K1" s="115"/>
      <c r="L1" s="115"/>
      <c r="M1" s="115"/>
      <c r="N1" s="115"/>
      <c r="O1" s="116"/>
    </row>
    <row r="2" spans="1:15" s="12" customFormat="1" ht="13.5" customHeight="1">
      <c r="A2" s="154"/>
      <c r="B2" s="155"/>
      <c r="C2" s="155"/>
      <c r="D2" s="155"/>
      <c r="E2" s="155"/>
      <c r="F2" s="155"/>
      <c r="G2" s="156"/>
      <c r="H2" s="166"/>
      <c r="I2" s="117"/>
      <c r="J2" s="118"/>
      <c r="K2" s="118"/>
      <c r="L2" s="118"/>
      <c r="M2" s="118"/>
      <c r="N2" s="118"/>
      <c r="O2" s="119"/>
    </row>
    <row r="3" spans="1:15" s="12" customFormat="1" ht="13.5" customHeight="1">
      <c r="A3" s="154"/>
      <c r="B3" s="155"/>
      <c r="C3" s="155"/>
      <c r="D3" s="155"/>
      <c r="E3" s="155"/>
      <c r="F3" s="155"/>
      <c r="G3" s="156"/>
      <c r="H3" s="166"/>
      <c r="I3" s="117"/>
      <c r="J3" s="118"/>
      <c r="K3" s="118"/>
      <c r="L3" s="118"/>
      <c r="M3" s="118"/>
      <c r="N3" s="118"/>
      <c r="O3" s="119"/>
    </row>
    <row r="4" spans="1:15" s="1" customFormat="1" ht="19.5" customHeight="1">
      <c r="A4" s="157" t="s">
        <v>40</v>
      </c>
      <c r="B4" s="158"/>
      <c r="C4" s="158"/>
      <c r="D4" s="158"/>
      <c r="E4" s="158"/>
      <c r="F4" s="158"/>
      <c r="G4" s="159"/>
      <c r="H4" s="166"/>
      <c r="I4" s="157" t="s">
        <v>40</v>
      </c>
      <c r="J4" s="158"/>
      <c r="K4" s="158"/>
      <c r="L4" s="158"/>
      <c r="M4" s="158"/>
      <c r="N4" s="158"/>
      <c r="O4" s="159"/>
    </row>
    <row r="5" spans="1:15" s="1" customFormat="1" ht="24" customHeight="1">
      <c r="A5" s="157" t="s">
        <v>9</v>
      </c>
      <c r="B5" s="158"/>
      <c r="C5" s="158"/>
      <c r="D5" s="158"/>
      <c r="E5" s="158"/>
      <c r="F5" s="158"/>
      <c r="G5" s="159"/>
      <c r="H5" s="166"/>
      <c r="I5" s="120" t="s">
        <v>61</v>
      </c>
      <c r="J5" s="121"/>
      <c r="K5" s="121"/>
      <c r="L5" s="121"/>
      <c r="M5" s="121"/>
      <c r="N5" s="121"/>
      <c r="O5" s="122"/>
    </row>
    <row r="6" spans="1:15" s="1" customFormat="1" ht="19.5" customHeight="1">
      <c r="A6" s="157" t="s">
        <v>0</v>
      </c>
      <c r="B6" s="158"/>
      <c r="C6" s="158"/>
      <c r="D6" s="158"/>
      <c r="E6" s="158"/>
      <c r="F6" s="158"/>
      <c r="G6" s="159"/>
      <c r="H6" s="166"/>
      <c r="I6" s="120" t="s">
        <v>0</v>
      </c>
      <c r="J6" s="121"/>
      <c r="K6" s="121"/>
      <c r="L6" s="121"/>
      <c r="M6" s="121"/>
      <c r="N6" s="121"/>
      <c r="O6" s="122"/>
    </row>
    <row r="7" spans="1:15" s="1" customFormat="1" ht="19.5" customHeight="1">
      <c r="A7" s="157" t="s">
        <v>1</v>
      </c>
      <c r="B7" s="158"/>
      <c r="C7" s="158"/>
      <c r="D7" s="158"/>
      <c r="E7" s="158"/>
      <c r="F7" s="158"/>
      <c r="G7" s="159"/>
      <c r="H7" s="166"/>
      <c r="I7" s="120" t="s">
        <v>1</v>
      </c>
      <c r="J7" s="121"/>
      <c r="K7" s="121"/>
      <c r="L7" s="121"/>
      <c r="M7" s="121"/>
      <c r="N7" s="121"/>
      <c r="O7" s="122"/>
    </row>
    <row r="8" spans="1:15" s="3" customFormat="1" ht="13.5">
      <c r="A8" s="160"/>
      <c r="B8" s="161"/>
      <c r="C8" s="161"/>
      <c r="D8" s="161"/>
      <c r="E8" s="161"/>
      <c r="F8" s="161"/>
      <c r="G8" s="162"/>
      <c r="H8" s="166"/>
      <c r="I8" s="138"/>
      <c r="J8" s="139"/>
      <c r="K8" s="139"/>
      <c r="L8" s="139"/>
      <c r="M8" s="139"/>
      <c r="N8" s="139"/>
      <c r="O8" s="140"/>
    </row>
    <row r="9" spans="1:15" s="3" customFormat="1" ht="14.25" thickBot="1">
      <c r="A9" s="163"/>
      <c r="B9" s="164"/>
      <c r="C9" s="164"/>
      <c r="D9" s="164"/>
      <c r="E9" s="164"/>
      <c r="F9" s="164"/>
      <c r="G9" s="165"/>
      <c r="H9" s="166"/>
      <c r="I9" s="141"/>
      <c r="J9" s="142"/>
      <c r="K9" s="142"/>
      <c r="L9" s="142"/>
      <c r="M9" s="142"/>
      <c r="N9" s="142"/>
      <c r="O9" s="143"/>
    </row>
    <row r="10" spans="1:15" s="3" customFormat="1" ht="19.5" customHeight="1">
      <c r="A10" s="135" t="s">
        <v>2</v>
      </c>
      <c r="B10" s="136"/>
      <c r="C10" s="137"/>
      <c r="D10" s="77" t="s">
        <v>62</v>
      </c>
      <c r="E10" s="38" t="s">
        <v>6</v>
      </c>
      <c r="F10" s="39" t="s">
        <v>30</v>
      </c>
      <c r="G10" s="123" t="s">
        <v>31</v>
      </c>
      <c r="H10" s="166"/>
      <c r="I10" s="135" t="s">
        <v>10</v>
      </c>
      <c r="J10" s="136"/>
      <c r="K10" s="137"/>
      <c r="L10" s="77" t="s">
        <v>62</v>
      </c>
      <c r="M10" s="38" t="s">
        <v>6</v>
      </c>
      <c r="N10" s="39" t="s">
        <v>30</v>
      </c>
      <c r="O10" s="123" t="s">
        <v>31</v>
      </c>
    </row>
    <row r="11" spans="1:15" s="3" customFormat="1" ht="19.5" customHeight="1" thickBot="1">
      <c r="A11" s="78"/>
      <c r="B11" s="42" t="s">
        <v>3</v>
      </c>
      <c r="C11" s="40" t="s">
        <v>4</v>
      </c>
      <c r="D11" s="79" t="s">
        <v>5</v>
      </c>
      <c r="E11" s="103" t="s">
        <v>104</v>
      </c>
      <c r="F11" s="41" t="s">
        <v>63</v>
      </c>
      <c r="G11" s="124"/>
      <c r="H11" s="166"/>
      <c r="I11" s="78"/>
      <c r="J11" s="42" t="s">
        <v>3</v>
      </c>
      <c r="K11" s="40" t="s">
        <v>4</v>
      </c>
      <c r="L11" s="79" t="s">
        <v>5</v>
      </c>
      <c r="M11" s="103" t="s">
        <v>105</v>
      </c>
      <c r="N11" s="41" t="s">
        <v>65</v>
      </c>
      <c r="O11" s="124"/>
    </row>
    <row r="12" spans="1:15" s="9" customFormat="1" ht="19.5" customHeight="1" thickBot="1">
      <c r="A12" s="13" t="s">
        <v>64</v>
      </c>
      <c r="B12" s="17">
        <v>386</v>
      </c>
      <c r="C12" s="18">
        <v>400</v>
      </c>
      <c r="D12" s="16">
        <v>8563</v>
      </c>
      <c r="E12" s="80">
        <f>B12*0.514</f>
        <v>198.404</v>
      </c>
      <c r="F12" s="81">
        <v>-14</v>
      </c>
      <c r="G12" s="82"/>
      <c r="H12" s="166"/>
      <c r="I12" s="13" t="s">
        <v>66</v>
      </c>
      <c r="J12" s="17">
        <v>34</v>
      </c>
      <c r="K12" s="18">
        <v>40</v>
      </c>
      <c r="L12" s="16">
        <v>8710</v>
      </c>
      <c r="M12" s="80">
        <f>J12*0.23</f>
        <v>7.82</v>
      </c>
      <c r="N12" s="81">
        <v>-6</v>
      </c>
      <c r="O12" s="82"/>
    </row>
    <row r="13" spans="1:15" ht="24.75" customHeight="1">
      <c r="A13" s="83">
        <v>1</v>
      </c>
      <c r="B13" s="84"/>
      <c r="C13" s="85"/>
      <c r="D13" s="86"/>
      <c r="E13" s="87">
        <v>0</v>
      </c>
      <c r="F13" s="28">
        <v>0</v>
      </c>
      <c r="G13" s="24"/>
      <c r="H13" s="166"/>
      <c r="I13" s="83">
        <v>1</v>
      </c>
      <c r="J13" s="84"/>
      <c r="K13" s="85"/>
      <c r="L13" s="86"/>
      <c r="M13" s="87">
        <v>0</v>
      </c>
      <c r="N13" s="28">
        <v>0</v>
      </c>
      <c r="O13" s="24"/>
    </row>
    <row r="14" spans="1:15" ht="24.75" customHeight="1">
      <c r="A14" s="83">
        <v>2</v>
      </c>
      <c r="B14" s="84"/>
      <c r="C14" s="85"/>
      <c r="D14" s="86"/>
      <c r="E14" s="87">
        <v>0</v>
      </c>
      <c r="F14" s="28">
        <v>0</v>
      </c>
      <c r="G14" s="25"/>
      <c r="H14" s="166"/>
      <c r="I14" s="83">
        <v>2</v>
      </c>
      <c r="J14" s="84"/>
      <c r="K14" s="85"/>
      <c r="L14" s="86"/>
      <c r="M14" s="87">
        <v>0</v>
      </c>
      <c r="N14" s="28">
        <v>0</v>
      </c>
      <c r="O14" s="25"/>
    </row>
    <row r="15" spans="1:15" ht="24.75" customHeight="1">
      <c r="A15" s="83">
        <v>3</v>
      </c>
      <c r="B15" s="84"/>
      <c r="C15" s="85"/>
      <c r="D15" s="86"/>
      <c r="E15" s="87">
        <v>0</v>
      </c>
      <c r="F15" s="28">
        <v>0</v>
      </c>
      <c r="G15" s="25"/>
      <c r="H15" s="166"/>
      <c r="I15" s="83">
        <v>3</v>
      </c>
      <c r="J15" s="84"/>
      <c r="K15" s="85"/>
      <c r="L15" s="86"/>
      <c r="M15" s="87">
        <v>0</v>
      </c>
      <c r="N15" s="28">
        <v>0</v>
      </c>
      <c r="O15" s="25"/>
    </row>
    <row r="16" spans="1:15" ht="24.75" customHeight="1">
      <c r="A16" s="83">
        <v>4</v>
      </c>
      <c r="B16" s="84"/>
      <c r="C16" s="85"/>
      <c r="D16" s="86"/>
      <c r="E16" s="87">
        <v>0</v>
      </c>
      <c r="F16" s="28">
        <v>0</v>
      </c>
      <c r="G16" s="25"/>
      <c r="H16" s="166"/>
      <c r="I16" s="83">
        <v>4</v>
      </c>
      <c r="J16" s="84"/>
      <c r="K16" s="85"/>
      <c r="L16" s="86"/>
      <c r="M16" s="87">
        <v>0</v>
      </c>
      <c r="N16" s="28">
        <v>0</v>
      </c>
      <c r="O16" s="25"/>
    </row>
    <row r="17" spans="1:15" ht="24.75" customHeight="1">
      <c r="A17" s="83">
        <v>5</v>
      </c>
      <c r="B17" s="84"/>
      <c r="C17" s="85"/>
      <c r="D17" s="86"/>
      <c r="E17" s="87">
        <v>0</v>
      </c>
      <c r="F17" s="28">
        <v>0</v>
      </c>
      <c r="G17" s="25"/>
      <c r="H17" s="166"/>
      <c r="I17" s="83">
        <v>5</v>
      </c>
      <c r="J17" s="84"/>
      <c r="K17" s="85"/>
      <c r="L17" s="86"/>
      <c r="M17" s="87">
        <v>0</v>
      </c>
      <c r="N17" s="28">
        <v>0</v>
      </c>
      <c r="O17" s="25"/>
    </row>
    <row r="18" spans="1:15" ht="24.75" customHeight="1">
      <c r="A18" s="83">
        <v>6</v>
      </c>
      <c r="B18" s="84"/>
      <c r="C18" s="85"/>
      <c r="D18" s="86"/>
      <c r="E18" s="87">
        <v>0</v>
      </c>
      <c r="F18" s="28">
        <v>0</v>
      </c>
      <c r="G18" s="25"/>
      <c r="H18" s="166"/>
      <c r="I18" s="83">
        <v>6</v>
      </c>
      <c r="J18" s="84"/>
      <c r="K18" s="85"/>
      <c r="L18" s="86"/>
      <c r="M18" s="87">
        <v>0</v>
      </c>
      <c r="N18" s="28">
        <v>0</v>
      </c>
      <c r="O18" s="25"/>
    </row>
    <row r="19" spans="1:15" ht="24.75" customHeight="1">
      <c r="A19" s="83">
        <v>7</v>
      </c>
      <c r="B19" s="84"/>
      <c r="C19" s="85"/>
      <c r="D19" s="86"/>
      <c r="E19" s="87">
        <v>0</v>
      </c>
      <c r="F19" s="28">
        <v>0</v>
      </c>
      <c r="G19" s="25"/>
      <c r="H19" s="166"/>
      <c r="I19" s="83">
        <v>7</v>
      </c>
      <c r="J19" s="84"/>
      <c r="K19" s="85"/>
      <c r="L19" s="86"/>
      <c r="M19" s="87">
        <v>0</v>
      </c>
      <c r="N19" s="28">
        <v>0</v>
      </c>
      <c r="O19" s="25"/>
    </row>
    <row r="20" spans="1:15" ht="24.75" customHeight="1">
      <c r="A20" s="83">
        <v>8</v>
      </c>
      <c r="B20" s="84"/>
      <c r="C20" s="85"/>
      <c r="D20" s="86"/>
      <c r="E20" s="87">
        <v>0</v>
      </c>
      <c r="F20" s="28">
        <v>0</v>
      </c>
      <c r="G20" s="25"/>
      <c r="H20" s="166"/>
      <c r="I20" s="83">
        <v>8</v>
      </c>
      <c r="J20" s="84"/>
      <c r="K20" s="85"/>
      <c r="L20" s="86"/>
      <c r="M20" s="87">
        <v>0</v>
      </c>
      <c r="N20" s="28">
        <v>0</v>
      </c>
      <c r="O20" s="25"/>
    </row>
    <row r="21" spans="1:15" ht="24.75" customHeight="1">
      <c r="A21" s="83">
        <v>9</v>
      </c>
      <c r="B21" s="84"/>
      <c r="C21" s="85"/>
      <c r="D21" s="86"/>
      <c r="E21" s="87">
        <v>0</v>
      </c>
      <c r="F21" s="28">
        <v>0</v>
      </c>
      <c r="G21" s="25"/>
      <c r="H21" s="166"/>
      <c r="I21" s="83">
        <v>9</v>
      </c>
      <c r="J21" s="84"/>
      <c r="K21" s="85"/>
      <c r="L21" s="86"/>
      <c r="M21" s="87">
        <v>0</v>
      </c>
      <c r="N21" s="28">
        <v>0</v>
      </c>
      <c r="O21" s="25"/>
    </row>
    <row r="22" spans="1:15" ht="24.75" customHeight="1">
      <c r="A22" s="83">
        <v>10</v>
      </c>
      <c r="B22" s="84"/>
      <c r="C22" s="85"/>
      <c r="D22" s="86"/>
      <c r="E22" s="87">
        <v>0</v>
      </c>
      <c r="F22" s="28">
        <v>0</v>
      </c>
      <c r="G22" s="25"/>
      <c r="H22" s="166"/>
      <c r="I22" s="83">
        <v>10</v>
      </c>
      <c r="J22" s="84"/>
      <c r="K22" s="85"/>
      <c r="L22" s="86"/>
      <c r="M22" s="87">
        <v>0</v>
      </c>
      <c r="N22" s="28">
        <v>0</v>
      </c>
      <c r="O22" s="25"/>
    </row>
    <row r="23" spans="1:15" ht="24.75" customHeight="1">
      <c r="A23" s="83">
        <v>11</v>
      </c>
      <c r="B23" s="84"/>
      <c r="C23" s="85"/>
      <c r="D23" s="86"/>
      <c r="E23" s="87">
        <v>0</v>
      </c>
      <c r="F23" s="88">
        <v>0</v>
      </c>
      <c r="G23" s="25"/>
      <c r="H23" s="166"/>
      <c r="I23" s="83">
        <v>11</v>
      </c>
      <c r="J23" s="84"/>
      <c r="K23" s="85"/>
      <c r="L23" s="86"/>
      <c r="M23" s="87">
        <v>0</v>
      </c>
      <c r="N23" s="88">
        <v>0</v>
      </c>
      <c r="O23" s="25"/>
    </row>
    <row r="24" spans="1:15" ht="24.75" customHeight="1" thickBot="1">
      <c r="A24" s="89">
        <v>12</v>
      </c>
      <c r="B24" s="90"/>
      <c r="C24" s="91"/>
      <c r="D24" s="92"/>
      <c r="E24" s="93">
        <v>0</v>
      </c>
      <c r="F24" s="94">
        <v>0</v>
      </c>
      <c r="G24" s="95"/>
      <c r="H24" s="166"/>
      <c r="I24" s="89">
        <v>12</v>
      </c>
      <c r="J24" s="90"/>
      <c r="K24" s="91"/>
      <c r="L24" s="92"/>
      <c r="M24" s="93">
        <v>0</v>
      </c>
      <c r="N24" s="96">
        <v>0</v>
      </c>
      <c r="O24" s="95"/>
    </row>
    <row r="25" spans="1:15" ht="36.75" customHeight="1" thickTop="1">
      <c r="A25" s="14" t="s">
        <v>7</v>
      </c>
      <c r="B25" s="33">
        <f>SUM(B13:B24)</f>
        <v>0</v>
      </c>
      <c r="C25" s="34">
        <f>SUM(C13:C24)</f>
        <v>0</v>
      </c>
      <c r="D25" s="35">
        <f>SUM(D13:D24)</f>
        <v>0</v>
      </c>
      <c r="E25" s="99"/>
      <c r="F25" s="36">
        <f>SUM(F13:F24)</f>
        <v>0</v>
      </c>
      <c r="G25" s="26"/>
      <c r="H25" s="166"/>
      <c r="I25" s="14" t="s">
        <v>7</v>
      </c>
      <c r="J25" s="33">
        <f>SUM(J13:J24)</f>
        <v>0</v>
      </c>
      <c r="K25" s="34">
        <f>SUM(K13:K24)</f>
        <v>0</v>
      </c>
      <c r="L25" s="35">
        <f>SUM(L13:L24)</f>
        <v>0</v>
      </c>
      <c r="M25" s="99"/>
      <c r="N25" s="36"/>
      <c r="O25" s="26"/>
    </row>
    <row r="26" spans="1:15" ht="30" customHeight="1" thickBot="1">
      <c r="A26" s="15" t="s">
        <v>8</v>
      </c>
      <c r="B26" s="30">
        <f>IF(COUNT(B13:B24),AVERAGE(B13:B24),"")</f>
      </c>
      <c r="C26" s="31">
        <f>IF(COUNT(C13:C24),AVERAGE(C13:C24),"")</f>
      </c>
      <c r="D26" s="32">
        <f>IF(COUNT(D13:D24),AVERAGE(D13:D24),"")</f>
      </c>
      <c r="E26" s="29"/>
      <c r="F26" s="29">
        <f>IF(COUNT(F13:F24),AVERAGE(F13:F24),"")</f>
        <v>0</v>
      </c>
      <c r="G26" s="27"/>
      <c r="H26" s="166"/>
      <c r="I26" s="15" t="s">
        <v>8</v>
      </c>
      <c r="J26" s="30">
        <f>IF(COUNT(J13:J24),AVERAGE(J13:J24),"")</f>
      </c>
      <c r="K26" s="31">
        <f>IF(COUNT(K13:K24),AVERAGE(K13:K24),"")</f>
      </c>
      <c r="L26" s="32">
        <f>IF(COUNT(L13:L24),AVERAGE(L13:L24),"")</f>
      </c>
      <c r="M26" s="29"/>
      <c r="N26" s="29"/>
      <c r="O26" s="27"/>
    </row>
    <row r="27" spans="1:15" ht="26.25" customHeight="1" thickBot="1">
      <c r="A27" s="150"/>
      <c r="B27" s="150"/>
      <c r="C27" s="150"/>
      <c r="D27" s="150"/>
      <c r="E27" s="150"/>
      <c r="F27" s="150"/>
      <c r="G27" s="150"/>
      <c r="H27" s="166"/>
      <c r="I27" s="150"/>
      <c r="J27" s="150"/>
      <c r="K27" s="150"/>
      <c r="L27" s="150"/>
      <c r="M27" s="150"/>
      <c r="N27" s="150"/>
      <c r="O27" s="150"/>
    </row>
    <row r="28" spans="1:15" s="12" customFormat="1" ht="13.5" customHeight="1">
      <c r="A28" s="114" t="s">
        <v>15</v>
      </c>
      <c r="B28" s="115"/>
      <c r="C28" s="115"/>
      <c r="D28" s="115"/>
      <c r="E28" s="115"/>
      <c r="F28" s="115"/>
      <c r="G28" s="116"/>
      <c r="H28" s="166"/>
      <c r="I28" s="114" t="s">
        <v>16</v>
      </c>
      <c r="J28" s="115"/>
      <c r="K28" s="115"/>
      <c r="L28" s="115"/>
      <c r="M28" s="115"/>
      <c r="N28" s="115"/>
      <c r="O28" s="116"/>
    </row>
    <row r="29" spans="1:15" s="12" customFormat="1" ht="13.5" customHeight="1">
      <c r="A29" s="117"/>
      <c r="B29" s="118"/>
      <c r="C29" s="118"/>
      <c r="D29" s="118"/>
      <c r="E29" s="118"/>
      <c r="F29" s="118"/>
      <c r="G29" s="119"/>
      <c r="H29" s="166"/>
      <c r="I29" s="117"/>
      <c r="J29" s="118"/>
      <c r="K29" s="118"/>
      <c r="L29" s="118"/>
      <c r="M29" s="118"/>
      <c r="N29" s="118"/>
      <c r="O29" s="119"/>
    </row>
    <row r="30" spans="1:15" s="12" customFormat="1" ht="13.5" customHeight="1">
      <c r="A30" s="117"/>
      <c r="B30" s="118"/>
      <c r="C30" s="118"/>
      <c r="D30" s="118"/>
      <c r="E30" s="118"/>
      <c r="F30" s="118"/>
      <c r="G30" s="119"/>
      <c r="H30" s="166"/>
      <c r="I30" s="117"/>
      <c r="J30" s="118"/>
      <c r="K30" s="118"/>
      <c r="L30" s="118"/>
      <c r="M30" s="118"/>
      <c r="N30" s="118"/>
      <c r="O30" s="119"/>
    </row>
    <row r="31" spans="1:15" s="1" customFormat="1" ht="19.5" customHeight="1">
      <c r="A31" s="157" t="s">
        <v>40</v>
      </c>
      <c r="B31" s="158"/>
      <c r="C31" s="158"/>
      <c r="D31" s="158"/>
      <c r="E31" s="158"/>
      <c r="F31" s="158"/>
      <c r="G31" s="159"/>
      <c r="H31" s="166"/>
      <c r="I31" s="157" t="s">
        <v>40</v>
      </c>
      <c r="J31" s="158"/>
      <c r="K31" s="158"/>
      <c r="L31" s="158"/>
      <c r="M31" s="158"/>
      <c r="N31" s="158"/>
      <c r="O31" s="159"/>
    </row>
    <row r="32" spans="1:15" s="1" customFormat="1" ht="24" customHeight="1">
      <c r="A32" s="120" t="s">
        <v>17</v>
      </c>
      <c r="B32" s="121"/>
      <c r="C32" s="121"/>
      <c r="D32" s="121"/>
      <c r="E32" s="121"/>
      <c r="F32" s="121"/>
      <c r="G32" s="122"/>
      <c r="H32" s="166"/>
      <c r="I32" s="120" t="s">
        <v>17</v>
      </c>
      <c r="J32" s="121"/>
      <c r="K32" s="121"/>
      <c r="L32" s="121"/>
      <c r="M32" s="121"/>
      <c r="N32" s="121"/>
      <c r="O32" s="122"/>
    </row>
    <row r="33" spans="1:15" s="3" customFormat="1" ht="19.5" customHeight="1">
      <c r="A33" s="120" t="s">
        <v>0</v>
      </c>
      <c r="B33" s="121"/>
      <c r="C33" s="121"/>
      <c r="D33" s="121"/>
      <c r="E33" s="121"/>
      <c r="F33" s="121"/>
      <c r="G33" s="122"/>
      <c r="H33" s="166"/>
      <c r="I33" s="120" t="s">
        <v>0</v>
      </c>
      <c r="J33" s="121"/>
      <c r="K33" s="121"/>
      <c r="L33" s="121"/>
      <c r="M33" s="121"/>
      <c r="N33" s="121"/>
      <c r="O33" s="122"/>
    </row>
    <row r="34" spans="1:15" s="3" customFormat="1" ht="19.5" customHeight="1">
      <c r="A34" s="120" t="s">
        <v>1</v>
      </c>
      <c r="B34" s="121"/>
      <c r="C34" s="121"/>
      <c r="D34" s="121"/>
      <c r="E34" s="121"/>
      <c r="F34" s="121"/>
      <c r="G34" s="122"/>
      <c r="H34" s="166"/>
      <c r="I34" s="120" t="s">
        <v>1</v>
      </c>
      <c r="J34" s="121"/>
      <c r="K34" s="121"/>
      <c r="L34" s="121"/>
      <c r="M34" s="121"/>
      <c r="N34" s="121"/>
      <c r="O34" s="122"/>
    </row>
    <row r="35" spans="1:15" s="3" customFormat="1" ht="13.5">
      <c r="A35" s="138"/>
      <c r="B35" s="139"/>
      <c r="C35" s="139"/>
      <c r="D35" s="139"/>
      <c r="E35" s="139"/>
      <c r="F35" s="139"/>
      <c r="G35" s="140"/>
      <c r="H35" s="166"/>
      <c r="I35" s="138"/>
      <c r="J35" s="139"/>
      <c r="K35" s="139"/>
      <c r="L35" s="139"/>
      <c r="M35" s="139"/>
      <c r="N35" s="139"/>
      <c r="O35" s="140"/>
    </row>
    <row r="36" spans="1:15" s="3" customFormat="1" ht="14.25" thickBot="1">
      <c r="A36" s="141"/>
      <c r="B36" s="142"/>
      <c r="C36" s="142"/>
      <c r="D36" s="142"/>
      <c r="E36" s="142"/>
      <c r="F36" s="142"/>
      <c r="G36" s="143"/>
      <c r="H36" s="166"/>
      <c r="I36" s="141"/>
      <c r="J36" s="142"/>
      <c r="K36" s="142"/>
      <c r="L36" s="142"/>
      <c r="M36" s="142"/>
      <c r="N36" s="142"/>
      <c r="O36" s="143"/>
    </row>
    <row r="37" spans="1:15" s="3" customFormat="1" ht="19.5" customHeight="1">
      <c r="A37" s="135" t="s">
        <v>10</v>
      </c>
      <c r="B37" s="136"/>
      <c r="C37" s="137"/>
      <c r="D37" s="77" t="s">
        <v>62</v>
      </c>
      <c r="E37" s="38" t="s">
        <v>6</v>
      </c>
      <c r="F37" s="39" t="s">
        <v>30</v>
      </c>
      <c r="G37" s="123" t="s">
        <v>31</v>
      </c>
      <c r="H37" s="166"/>
      <c r="I37" s="135" t="s">
        <v>10</v>
      </c>
      <c r="J37" s="136"/>
      <c r="K37" s="137"/>
      <c r="L37" s="77" t="s">
        <v>62</v>
      </c>
      <c r="M37" s="38" t="s">
        <v>6</v>
      </c>
      <c r="N37" s="39" t="s">
        <v>30</v>
      </c>
      <c r="O37" s="123" t="s">
        <v>31</v>
      </c>
    </row>
    <row r="38" spans="1:15" s="3" customFormat="1" ht="19.5" customHeight="1" thickBot="1">
      <c r="A38" s="78"/>
      <c r="B38" s="42" t="s">
        <v>3</v>
      </c>
      <c r="C38" s="40" t="s">
        <v>4</v>
      </c>
      <c r="D38" s="79" t="s">
        <v>5</v>
      </c>
      <c r="E38" s="103" t="s">
        <v>106</v>
      </c>
      <c r="F38" s="41" t="s">
        <v>67</v>
      </c>
      <c r="G38" s="124"/>
      <c r="H38" s="166"/>
      <c r="I38" s="78"/>
      <c r="J38" s="42" t="s">
        <v>3</v>
      </c>
      <c r="K38" s="40" t="s">
        <v>4</v>
      </c>
      <c r="L38" s="79" t="s">
        <v>5</v>
      </c>
      <c r="M38" s="103" t="s">
        <v>107</v>
      </c>
      <c r="N38" s="41" t="s">
        <v>67</v>
      </c>
      <c r="O38" s="124"/>
    </row>
    <row r="39" spans="1:15" ht="19.5" customHeight="1" thickBot="1">
      <c r="A39" s="13" t="s">
        <v>64</v>
      </c>
      <c r="B39" s="17">
        <v>60</v>
      </c>
      <c r="C39" s="18">
        <v>70</v>
      </c>
      <c r="D39" s="16">
        <v>8563</v>
      </c>
      <c r="E39" s="80">
        <f>B39*2.29</f>
        <v>137.4</v>
      </c>
      <c r="F39" s="81">
        <v>-10</v>
      </c>
      <c r="G39" s="82"/>
      <c r="H39" s="166"/>
      <c r="I39" s="13" t="s">
        <v>64</v>
      </c>
      <c r="J39" s="97">
        <v>30</v>
      </c>
      <c r="K39" s="98">
        <v>35</v>
      </c>
      <c r="L39" s="16">
        <v>13200</v>
      </c>
      <c r="M39" s="80">
        <f>J39*3</f>
        <v>90</v>
      </c>
      <c r="N39" s="81">
        <v>-5</v>
      </c>
      <c r="O39" s="82"/>
    </row>
    <row r="40" spans="1:15" ht="24.75" customHeight="1">
      <c r="A40" s="83">
        <v>1</v>
      </c>
      <c r="B40" s="84"/>
      <c r="C40" s="85"/>
      <c r="D40" s="86"/>
      <c r="E40" s="87">
        <v>0</v>
      </c>
      <c r="F40" s="28">
        <v>0</v>
      </c>
      <c r="G40" s="24"/>
      <c r="H40" s="166"/>
      <c r="I40" s="83">
        <v>1</v>
      </c>
      <c r="J40" s="84"/>
      <c r="K40" s="85"/>
      <c r="L40" s="86"/>
      <c r="M40" s="87">
        <v>0</v>
      </c>
      <c r="N40" s="28">
        <v>0</v>
      </c>
      <c r="O40" s="24"/>
    </row>
    <row r="41" spans="1:15" ht="24.75" customHeight="1">
      <c r="A41" s="83">
        <v>2</v>
      </c>
      <c r="B41" s="84"/>
      <c r="C41" s="85"/>
      <c r="D41" s="86"/>
      <c r="E41" s="87">
        <v>0</v>
      </c>
      <c r="F41" s="28">
        <v>0</v>
      </c>
      <c r="G41" s="25"/>
      <c r="H41" s="166"/>
      <c r="I41" s="83">
        <v>2</v>
      </c>
      <c r="J41" s="84"/>
      <c r="K41" s="85"/>
      <c r="L41" s="86"/>
      <c r="M41" s="87">
        <v>0</v>
      </c>
      <c r="N41" s="28">
        <v>0</v>
      </c>
      <c r="O41" s="25"/>
    </row>
    <row r="42" spans="1:15" ht="24.75" customHeight="1">
      <c r="A42" s="83">
        <v>3</v>
      </c>
      <c r="B42" s="84"/>
      <c r="C42" s="85"/>
      <c r="D42" s="86"/>
      <c r="E42" s="87">
        <v>0</v>
      </c>
      <c r="F42" s="28">
        <v>0</v>
      </c>
      <c r="G42" s="25"/>
      <c r="H42" s="166"/>
      <c r="I42" s="83">
        <v>3</v>
      </c>
      <c r="J42" s="84"/>
      <c r="K42" s="85"/>
      <c r="L42" s="86"/>
      <c r="M42" s="87">
        <v>0</v>
      </c>
      <c r="N42" s="28">
        <v>0</v>
      </c>
      <c r="O42" s="25"/>
    </row>
    <row r="43" spans="1:15" ht="24.75" customHeight="1">
      <c r="A43" s="83">
        <v>4</v>
      </c>
      <c r="B43" s="84"/>
      <c r="C43" s="85"/>
      <c r="D43" s="86"/>
      <c r="E43" s="87">
        <v>0</v>
      </c>
      <c r="F43" s="28">
        <v>0</v>
      </c>
      <c r="G43" s="25"/>
      <c r="H43" s="166"/>
      <c r="I43" s="83">
        <v>4</v>
      </c>
      <c r="J43" s="84"/>
      <c r="K43" s="85"/>
      <c r="L43" s="86"/>
      <c r="M43" s="87">
        <v>0</v>
      </c>
      <c r="N43" s="28">
        <v>0</v>
      </c>
      <c r="O43" s="25"/>
    </row>
    <row r="44" spans="1:15" ht="24.75" customHeight="1">
      <c r="A44" s="83">
        <v>5</v>
      </c>
      <c r="B44" s="84"/>
      <c r="C44" s="85"/>
      <c r="D44" s="86"/>
      <c r="E44" s="87">
        <v>0</v>
      </c>
      <c r="F44" s="28">
        <v>0</v>
      </c>
      <c r="G44" s="25"/>
      <c r="H44" s="166"/>
      <c r="I44" s="83">
        <v>5</v>
      </c>
      <c r="J44" s="84"/>
      <c r="K44" s="85"/>
      <c r="L44" s="86"/>
      <c r="M44" s="87">
        <v>0</v>
      </c>
      <c r="N44" s="28">
        <v>0</v>
      </c>
      <c r="O44" s="25"/>
    </row>
    <row r="45" spans="1:15" ht="24.75" customHeight="1">
      <c r="A45" s="83">
        <v>6</v>
      </c>
      <c r="B45" s="84"/>
      <c r="C45" s="85"/>
      <c r="D45" s="86"/>
      <c r="E45" s="87">
        <v>0</v>
      </c>
      <c r="F45" s="28">
        <v>0</v>
      </c>
      <c r="G45" s="25"/>
      <c r="H45" s="166"/>
      <c r="I45" s="83">
        <v>6</v>
      </c>
      <c r="J45" s="84"/>
      <c r="K45" s="85"/>
      <c r="L45" s="86"/>
      <c r="M45" s="87">
        <v>0</v>
      </c>
      <c r="N45" s="28">
        <v>0</v>
      </c>
      <c r="O45" s="25"/>
    </row>
    <row r="46" spans="1:15" ht="24.75" customHeight="1">
      <c r="A46" s="83">
        <v>7</v>
      </c>
      <c r="B46" s="84"/>
      <c r="C46" s="85"/>
      <c r="D46" s="86"/>
      <c r="E46" s="87">
        <v>0</v>
      </c>
      <c r="F46" s="28">
        <v>0</v>
      </c>
      <c r="G46" s="25"/>
      <c r="H46" s="166"/>
      <c r="I46" s="83">
        <v>7</v>
      </c>
      <c r="J46" s="84"/>
      <c r="K46" s="85"/>
      <c r="L46" s="86"/>
      <c r="M46" s="87">
        <v>0</v>
      </c>
      <c r="N46" s="28">
        <v>0</v>
      </c>
      <c r="O46" s="25"/>
    </row>
    <row r="47" spans="1:15" ht="24.75" customHeight="1">
      <c r="A47" s="83">
        <v>8</v>
      </c>
      <c r="B47" s="84"/>
      <c r="C47" s="85"/>
      <c r="D47" s="86"/>
      <c r="E47" s="87">
        <v>0</v>
      </c>
      <c r="F47" s="28">
        <v>0</v>
      </c>
      <c r="G47" s="25"/>
      <c r="H47" s="166"/>
      <c r="I47" s="83">
        <v>8</v>
      </c>
      <c r="J47" s="84"/>
      <c r="K47" s="85"/>
      <c r="L47" s="86"/>
      <c r="M47" s="87">
        <v>0</v>
      </c>
      <c r="N47" s="28">
        <v>0</v>
      </c>
      <c r="O47" s="25"/>
    </row>
    <row r="48" spans="1:15" ht="24.75" customHeight="1">
      <c r="A48" s="83">
        <v>9</v>
      </c>
      <c r="B48" s="84"/>
      <c r="C48" s="85"/>
      <c r="D48" s="86"/>
      <c r="E48" s="87">
        <v>0</v>
      </c>
      <c r="F48" s="28">
        <v>0</v>
      </c>
      <c r="G48" s="25"/>
      <c r="H48" s="166"/>
      <c r="I48" s="83">
        <v>9</v>
      </c>
      <c r="J48" s="84"/>
      <c r="K48" s="85"/>
      <c r="L48" s="86"/>
      <c r="M48" s="87">
        <v>0</v>
      </c>
      <c r="N48" s="28">
        <v>0</v>
      </c>
      <c r="O48" s="25"/>
    </row>
    <row r="49" spans="1:15" ht="24.75" customHeight="1">
      <c r="A49" s="83">
        <v>10</v>
      </c>
      <c r="B49" s="84"/>
      <c r="C49" s="85"/>
      <c r="D49" s="86"/>
      <c r="E49" s="87">
        <v>0</v>
      </c>
      <c r="F49" s="28">
        <v>0</v>
      </c>
      <c r="G49" s="25"/>
      <c r="H49" s="166"/>
      <c r="I49" s="83">
        <v>10</v>
      </c>
      <c r="J49" s="84"/>
      <c r="K49" s="85"/>
      <c r="L49" s="86"/>
      <c r="M49" s="87">
        <v>0</v>
      </c>
      <c r="N49" s="28">
        <v>0</v>
      </c>
      <c r="O49" s="25"/>
    </row>
    <row r="50" spans="1:15" ht="24.75" customHeight="1">
      <c r="A50" s="83">
        <v>11</v>
      </c>
      <c r="B50" s="84"/>
      <c r="C50" s="85"/>
      <c r="D50" s="86"/>
      <c r="E50" s="87">
        <v>0</v>
      </c>
      <c r="F50" s="88">
        <v>0</v>
      </c>
      <c r="G50" s="25"/>
      <c r="H50" s="166"/>
      <c r="I50" s="83">
        <v>11</v>
      </c>
      <c r="J50" s="84"/>
      <c r="K50" s="85"/>
      <c r="L50" s="86"/>
      <c r="M50" s="87">
        <v>0</v>
      </c>
      <c r="N50" s="88">
        <v>0</v>
      </c>
      <c r="O50" s="25"/>
    </row>
    <row r="51" spans="1:15" ht="24.75" customHeight="1" thickBot="1">
      <c r="A51" s="89">
        <v>12</v>
      </c>
      <c r="B51" s="90"/>
      <c r="C51" s="91"/>
      <c r="D51" s="92"/>
      <c r="E51" s="93">
        <v>0</v>
      </c>
      <c r="F51" s="96">
        <v>0</v>
      </c>
      <c r="G51" s="95"/>
      <c r="H51" s="166"/>
      <c r="I51" s="89">
        <v>12</v>
      </c>
      <c r="J51" s="90"/>
      <c r="K51" s="91"/>
      <c r="L51" s="92"/>
      <c r="M51" s="93">
        <v>0</v>
      </c>
      <c r="N51" s="96">
        <v>0</v>
      </c>
      <c r="O51" s="95"/>
    </row>
    <row r="52" spans="1:15" ht="36.75" customHeight="1" thickTop="1">
      <c r="A52" s="14" t="s">
        <v>7</v>
      </c>
      <c r="B52" s="33">
        <f>SUM(B40:B51)</f>
        <v>0</v>
      </c>
      <c r="C52" s="34">
        <f>SUM(C40:C51)</f>
        <v>0</v>
      </c>
      <c r="D52" s="35">
        <f>SUM(D40:D51)</f>
        <v>0</v>
      </c>
      <c r="E52" s="99"/>
      <c r="F52" s="36"/>
      <c r="G52" s="26"/>
      <c r="H52" s="166"/>
      <c r="I52" s="14" t="s">
        <v>7</v>
      </c>
      <c r="J52" s="33">
        <f>SUM(J40:J51)</f>
        <v>0</v>
      </c>
      <c r="K52" s="34">
        <f>SUM(K40:K51)</f>
        <v>0</v>
      </c>
      <c r="L52" s="35">
        <f>SUM(L40:L51)</f>
        <v>0</v>
      </c>
      <c r="M52" s="99"/>
      <c r="N52" s="36"/>
      <c r="O52" s="26"/>
    </row>
    <row r="53" spans="1:15" ht="30" customHeight="1" thickBot="1">
      <c r="A53" s="15" t="s">
        <v>8</v>
      </c>
      <c r="B53" s="30">
        <f>IF(COUNT(B40:B51),AVERAGE(B40:B51),"")</f>
      </c>
      <c r="C53" s="31">
        <f>IF(COUNT(C40:C51),AVERAGE(C40:C51),"")</f>
      </c>
      <c r="D53" s="32">
        <f>IF(COUNT(D40:D51),AVERAGE(D40:D51),"")</f>
      </c>
      <c r="E53" s="29"/>
      <c r="F53" s="29"/>
      <c r="G53" s="27"/>
      <c r="H53" s="166"/>
      <c r="I53" s="15" t="s">
        <v>8</v>
      </c>
      <c r="J53" s="30">
        <f>IF(COUNT(J40:J51),AVERAGE(J40:J51),"")</f>
      </c>
      <c r="K53" s="31">
        <f>IF(COUNT(K40:K51),AVERAGE(K40:K51),"")</f>
      </c>
      <c r="L53" s="32">
        <f>IF(COUNT(L40:L51),AVERAGE(L40:L51),"")</f>
      </c>
      <c r="M53" s="29"/>
      <c r="N53" s="29"/>
      <c r="O53" s="27"/>
    </row>
    <row r="54" spans="1:15" ht="30" customHeight="1" thickBot="1">
      <c r="A54" s="50"/>
      <c r="B54" s="54"/>
      <c r="C54" s="55"/>
      <c r="D54" s="55"/>
      <c r="E54" s="55"/>
      <c r="F54" s="55"/>
      <c r="G54" s="56"/>
      <c r="H54" s="51"/>
      <c r="I54" s="50"/>
      <c r="J54" s="54"/>
      <c r="K54" s="55"/>
      <c r="L54" s="55"/>
      <c r="M54" s="55"/>
      <c r="N54" s="55"/>
      <c r="O54" s="56"/>
    </row>
    <row r="55" spans="4:15" s="3" customFormat="1" ht="13.5" customHeight="1">
      <c r="D55" s="169" t="s">
        <v>54</v>
      </c>
      <c r="E55" s="170"/>
      <c r="F55" s="170"/>
      <c r="G55" s="170"/>
      <c r="H55" s="170"/>
      <c r="I55" s="170"/>
      <c r="J55" s="170"/>
      <c r="K55" s="170"/>
      <c r="L55" s="170"/>
      <c r="M55" s="171"/>
      <c r="N55" s="52"/>
      <c r="O55" s="52"/>
    </row>
    <row r="56" spans="4:15" s="3" customFormat="1" ht="13.5" customHeight="1">
      <c r="D56" s="172"/>
      <c r="E56" s="173"/>
      <c r="F56" s="173"/>
      <c r="G56" s="173"/>
      <c r="H56" s="173"/>
      <c r="I56" s="173"/>
      <c r="J56" s="173"/>
      <c r="K56" s="173"/>
      <c r="L56" s="173"/>
      <c r="M56" s="174"/>
      <c r="N56" s="52"/>
      <c r="O56" s="52"/>
    </row>
    <row r="57" spans="4:15" s="3" customFormat="1" ht="13.5" customHeight="1">
      <c r="D57" s="172"/>
      <c r="E57" s="173"/>
      <c r="F57" s="173"/>
      <c r="G57" s="173"/>
      <c r="H57" s="173"/>
      <c r="I57" s="173"/>
      <c r="J57" s="173"/>
      <c r="K57" s="173"/>
      <c r="L57" s="173"/>
      <c r="M57" s="174"/>
      <c r="N57" s="52"/>
      <c r="O57" s="52"/>
    </row>
    <row r="58" spans="4:15" s="3" customFormat="1" ht="13.5" customHeight="1" thickBot="1">
      <c r="D58" s="172"/>
      <c r="E58" s="173"/>
      <c r="F58" s="173"/>
      <c r="G58" s="173"/>
      <c r="H58" s="173"/>
      <c r="I58" s="173"/>
      <c r="J58" s="173"/>
      <c r="K58" s="173"/>
      <c r="L58" s="173"/>
      <c r="M58" s="174"/>
      <c r="N58" s="52"/>
      <c r="O58" s="52"/>
    </row>
    <row r="59" spans="4:15" s="3" customFormat="1" ht="19.5" customHeight="1">
      <c r="D59" s="181" t="s">
        <v>68</v>
      </c>
      <c r="E59" s="182"/>
      <c r="F59" s="182"/>
      <c r="G59" s="182" t="s">
        <v>69</v>
      </c>
      <c r="H59" s="182"/>
      <c r="I59" s="182"/>
      <c r="J59" s="182"/>
      <c r="K59" s="185" t="s">
        <v>60</v>
      </c>
      <c r="L59" s="186"/>
      <c r="M59" s="187"/>
      <c r="N59" s="53"/>
      <c r="O59" s="53"/>
    </row>
    <row r="60" spans="4:15" s="3" customFormat="1" ht="19.5" customHeight="1" thickBot="1">
      <c r="D60" s="183"/>
      <c r="E60" s="184"/>
      <c r="F60" s="184"/>
      <c r="G60" s="184"/>
      <c r="H60" s="184"/>
      <c r="I60" s="184"/>
      <c r="J60" s="184"/>
      <c r="K60" s="188"/>
      <c r="L60" s="189"/>
      <c r="M60" s="190"/>
      <c r="N60" s="53"/>
      <c r="O60" s="53"/>
    </row>
    <row r="61" spans="4:15" s="3" customFormat="1" ht="27.75" customHeight="1">
      <c r="D61" s="131" t="s">
        <v>56</v>
      </c>
      <c r="E61" s="100">
        <v>343.624</v>
      </c>
      <c r="F61" s="102" t="s">
        <v>72</v>
      </c>
      <c r="G61" s="133">
        <v>25836</v>
      </c>
      <c r="H61" s="134"/>
      <c r="I61" s="134"/>
      <c r="J61" s="102" t="s">
        <v>58</v>
      </c>
      <c r="K61" s="167">
        <v>24.5</v>
      </c>
      <c r="L61" s="168"/>
      <c r="M61" s="101" t="s">
        <v>71</v>
      </c>
      <c r="N61" s="53"/>
      <c r="O61" s="53"/>
    </row>
    <row r="62" spans="4:15" s="3" customFormat="1" ht="22.5" customHeight="1">
      <c r="D62" s="132"/>
      <c r="E62" s="175" t="s">
        <v>108</v>
      </c>
      <c r="F62" s="176"/>
      <c r="G62" s="175" t="s">
        <v>70</v>
      </c>
      <c r="H62" s="177"/>
      <c r="I62" s="177"/>
      <c r="J62" s="176"/>
      <c r="K62" s="178" t="s">
        <v>109</v>
      </c>
      <c r="L62" s="179"/>
      <c r="M62" s="180"/>
      <c r="N62" s="53"/>
      <c r="O62" s="53"/>
    </row>
    <row r="63" spans="4:15" ht="34.5" customHeight="1">
      <c r="D63" s="63">
        <v>1</v>
      </c>
      <c r="E63" s="65">
        <f>D13+L13+D40+L40</f>
        <v>0</v>
      </c>
      <c r="F63" s="67" t="s">
        <v>58</v>
      </c>
      <c r="G63" s="125"/>
      <c r="H63" s="126"/>
      <c r="I63" s="126"/>
      <c r="J63" s="68" t="s">
        <v>59</v>
      </c>
      <c r="K63" s="144"/>
      <c r="L63" s="145"/>
      <c r="M63" s="71" t="s">
        <v>57</v>
      </c>
      <c r="N63"/>
      <c r="O63"/>
    </row>
    <row r="64" spans="4:15" ht="34.5" customHeight="1">
      <c r="D64" s="63">
        <v>2</v>
      </c>
      <c r="E64" s="65">
        <f aca="true" t="shared" si="0" ref="E64:E74">D14+L14+D41+L41</f>
        <v>0</v>
      </c>
      <c r="F64" s="67" t="s">
        <v>58</v>
      </c>
      <c r="G64" s="125"/>
      <c r="H64" s="126"/>
      <c r="I64" s="126"/>
      <c r="J64" s="68" t="s">
        <v>59</v>
      </c>
      <c r="K64" s="144"/>
      <c r="L64" s="145"/>
      <c r="M64" s="71" t="s">
        <v>57</v>
      </c>
      <c r="N64"/>
      <c r="O64"/>
    </row>
    <row r="65" spans="4:15" ht="34.5" customHeight="1">
      <c r="D65" s="63">
        <v>3</v>
      </c>
      <c r="E65" s="65">
        <f t="shared" si="0"/>
        <v>0</v>
      </c>
      <c r="F65" s="67" t="s">
        <v>58</v>
      </c>
      <c r="G65" s="125"/>
      <c r="H65" s="126"/>
      <c r="I65" s="126"/>
      <c r="J65" s="68" t="s">
        <v>59</v>
      </c>
      <c r="K65" s="144"/>
      <c r="L65" s="145"/>
      <c r="M65" s="71" t="s">
        <v>57</v>
      </c>
      <c r="N65"/>
      <c r="O65"/>
    </row>
    <row r="66" spans="4:15" ht="34.5" customHeight="1">
      <c r="D66" s="63">
        <v>4</v>
      </c>
      <c r="E66" s="65">
        <f t="shared" si="0"/>
        <v>0</v>
      </c>
      <c r="F66" s="67" t="s">
        <v>58</v>
      </c>
      <c r="G66" s="125"/>
      <c r="H66" s="126"/>
      <c r="I66" s="126"/>
      <c r="J66" s="68" t="s">
        <v>59</v>
      </c>
      <c r="K66" s="144"/>
      <c r="L66" s="145"/>
      <c r="M66" s="71" t="s">
        <v>57</v>
      </c>
      <c r="N66"/>
      <c r="O66"/>
    </row>
    <row r="67" spans="4:15" ht="34.5" customHeight="1">
      <c r="D67" s="63">
        <v>5</v>
      </c>
      <c r="E67" s="65">
        <f t="shared" si="0"/>
        <v>0</v>
      </c>
      <c r="F67" s="67" t="s">
        <v>58</v>
      </c>
      <c r="G67" s="125"/>
      <c r="H67" s="126"/>
      <c r="I67" s="126"/>
      <c r="J67" s="68" t="s">
        <v>59</v>
      </c>
      <c r="K67" s="144"/>
      <c r="L67" s="145"/>
      <c r="M67" s="71" t="s">
        <v>57</v>
      </c>
      <c r="N67"/>
      <c r="O67"/>
    </row>
    <row r="68" spans="4:15" ht="34.5" customHeight="1">
      <c r="D68" s="63">
        <v>6</v>
      </c>
      <c r="E68" s="65">
        <f t="shared" si="0"/>
        <v>0</v>
      </c>
      <c r="F68" s="67" t="s">
        <v>58</v>
      </c>
      <c r="G68" s="125"/>
      <c r="H68" s="126"/>
      <c r="I68" s="126"/>
      <c r="J68" s="68" t="s">
        <v>59</v>
      </c>
      <c r="K68" s="144"/>
      <c r="L68" s="145"/>
      <c r="M68" s="71" t="s">
        <v>57</v>
      </c>
      <c r="N68"/>
      <c r="O68"/>
    </row>
    <row r="69" spans="4:15" ht="34.5" customHeight="1">
      <c r="D69" s="63">
        <v>7</v>
      </c>
      <c r="E69" s="65">
        <f t="shared" si="0"/>
        <v>0</v>
      </c>
      <c r="F69" s="67" t="s">
        <v>58</v>
      </c>
      <c r="G69" s="125"/>
      <c r="H69" s="126"/>
      <c r="I69" s="126"/>
      <c r="J69" s="68" t="s">
        <v>59</v>
      </c>
      <c r="K69" s="144"/>
      <c r="L69" s="145"/>
      <c r="M69" s="71" t="s">
        <v>57</v>
      </c>
      <c r="N69"/>
      <c r="O69"/>
    </row>
    <row r="70" spans="4:15" ht="34.5" customHeight="1">
      <c r="D70" s="63">
        <v>8</v>
      </c>
      <c r="E70" s="65">
        <f t="shared" si="0"/>
        <v>0</v>
      </c>
      <c r="F70" s="67" t="s">
        <v>58</v>
      </c>
      <c r="G70" s="125"/>
      <c r="H70" s="126"/>
      <c r="I70" s="126"/>
      <c r="J70" s="68" t="s">
        <v>59</v>
      </c>
      <c r="K70" s="144"/>
      <c r="L70" s="145"/>
      <c r="M70" s="71" t="s">
        <v>57</v>
      </c>
      <c r="N70"/>
      <c r="O70"/>
    </row>
    <row r="71" spans="4:15" ht="34.5" customHeight="1">
      <c r="D71" s="63">
        <v>9</v>
      </c>
      <c r="E71" s="65">
        <f t="shared" si="0"/>
        <v>0</v>
      </c>
      <c r="F71" s="67" t="s">
        <v>58</v>
      </c>
      <c r="G71" s="125"/>
      <c r="H71" s="126"/>
      <c r="I71" s="126"/>
      <c r="J71" s="68" t="s">
        <v>59</v>
      </c>
      <c r="K71" s="144"/>
      <c r="L71" s="145"/>
      <c r="M71" s="71" t="s">
        <v>57</v>
      </c>
      <c r="N71"/>
      <c r="O71"/>
    </row>
    <row r="72" spans="4:15" ht="34.5" customHeight="1">
      <c r="D72" s="63">
        <v>10</v>
      </c>
      <c r="E72" s="65">
        <f t="shared" si="0"/>
        <v>0</v>
      </c>
      <c r="F72" s="67" t="s">
        <v>58</v>
      </c>
      <c r="G72" s="125"/>
      <c r="H72" s="126"/>
      <c r="I72" s="126"/>
      <c r="J72" s="68" t="s">
        <v>59</v>
      </c>
      <c r="K72" s="144"/>
      <c r="L72" s="145"/>
      <c r="M72" s="71" t="s">
        <v>57</v>
      </c>
      <c r="N72"/>
      <c r="O72"/>
    </row>
    <row r="73" spans="4:15" ht="34.5" customHeight="1">
      <c r="D73" s="63">
        <v>11</v>
      </c>
      <c r="E73" s="65">
        <f t="shared" si="0"/>
        <v>0</v>
      </c>
      <c r="F73" s="67" t="s">
        <v>58</v>
      </c>
      <c r="G73" s="125"/>
      <c r="H73" s="126"/>
      <c r="I73" s="126"/>
      <c r="J73" s="68" t="s">
        <v>59</v>
      </c>
      <c r="K73" s="144"/>
      <c r="L73" s="145"/>
      <c r="M73" s="71" t="s">
        <v>57</v>
      </c>
      <c r="N73"/>
      <c r="O73"/>
    </row>
    <row r="74" spans="4:15" ht="34.5" customHeight="1" thickBot="1">
      <c r="D74" s="64">
        <v>12</v>
      </c>
      <c r="E74" s="66">
        <f t="shared" si="0"/>
        <v>0</v>
      </c>
      <c r="F74" s="69" t="s">
        <v>58</v>
      </c>
      <c r="G74" s="127"/>
      <c r="H74" s="128"/>
      <c r="I74" s="128"/>
      <c r="J74" s="70" t="s">
        <v>59</v>
      </c>
      <c r="K74" s="146"/>
      <c r="L74" s="147"/>
      <c r="M74" s="72" t="s">
        <v>57</v>
      </c>
      <c r="N74"/>
      <c r="O74"/>
    </row>
    <row r="75" spans="4:15" ht="49.5" customHeight="1" thickBot="1" thickTop="1">
      <c r="D75" s="62" t="s">
        <v>55</v>
      </c>
      <c r="E75" s="73">
        <f>SUM(E63:E74)</f>
        <v>0</v>
      </c>
      <c r="F75" s="74" t="s">
        <v>58</v>
      </c>
      <c r="G75" s="129"/>
      <c r="H75" s="130"/>
      <c r="I75" s="130"/>
      <c r="J75" s="75" t="s">
        <v>59</v>
      </c>
      <c r="K75" s="148"/>
      <c r="L75" s="149"/>
      <c r="M75" s="76" t="s">
        <v>57</v>
      </c>
      <c r="N75"/>
      <c r="O75"/>
    </row>
    <row r="76" spans="4:15" ht="34.5" customHeight="1">
      <c r="D76" s="59"/>
      <c r="E76" s="50"/>
      <c r="F76" s="60">
        <f>IF(COUNT(F63:F74),AVERAGE(F63:F74),"")</f>
      </c>
      <c r="G76" s="61"/>
      <c r="H76" s="61"/>
      <c r="I76" s="57"/>
      <c r="J76" s="58">
        <f>ROUNDUP(G76/14,2)</f>
        <v>0</v>
      </c>
      <c r="K76" s="58"/>
      <c r="L76"/>
      <c r="M76"/>
      <c r="N76"/>
      <c r="O76"/>
    </row>
  </sheetData>
  <sheetProtection/>
  <mergeCells count="71">
    <mergeCell ref="G59:J60"/>
    <mergeCell ref="K59:M60"/>
    <mergeCell ref="K63:L63"/>
    <mergeCell ref="K64:L64"/>
    <mergeCell ref="K65:L65"/>
    <mergeCell ref="K66:L66"/>
    <mergeCell ref="K67:L67"/>
    <mergeCell ref="K72:L72"/>
    <mergeCell ref="K61:L61"/>
    <mergeCell ref="K62:M62"/>
    <mergeCell ref="K70:L70"/>
    <mergeCell ref="G71:I71"/>
    <mergeCell ref="G72:I72"/>
    <mergeCell ref="K68:L68"/>
    <mergeCell ref="K69:L69"/>
    <mergeCell ref="A35:G36"/>
    <mergeCell ref="G37:G38"/>
    <mergeCell ref="G68:I68"/>
    <mergeCell ref="G69:I69"/>
    <mergeCell ref="G70:I70"/>
    <mergeCell ref="K71:L71"/>
    <mergeCell ref="I1:O3"/>
    <mergeCell ref="I5:O5"/>
    <mergeCell ref="I4:O4"/>
    <mergeCell ref="A4:G4"/>
    <mergeCell ref="H1:H53"/>
    <mergeCell ref="G63:I63"/>
    <mergeCell ref="D55:M58"/>
    <mergeCell ref="E62:F62"/>
    <mergeCell ref="G62:J62"/>
    <mergeCell ref="D59:F60"/>
    <mergeCell ref="I27:O27"/>
    <mergeCell ref="A1:G3"/>
    <mergeCell ref="A27:G27"/>
    <mergeCell ref="I35:O36"/>
    <mergeCell ref="A5:G5"/>
    <mergeCell ref="A7:G7"/>
    <mergeCell ref="A8:G9"/>
    <mergeCell ref="A6:G6"/>
    <mergeCell ref="I6:O6"/>
    <mergeCell ref="I31:O31"/>
    <mergeCell ref="I7:O7"/>
    <mergeCell ref="O10:O11"/>
    <mergeCell ref="I8:O9"/>
    <mergeCell ref="K73:L73"/>
    <mergeCell ref="K74:L74"/>
    <mergeCell ref="K75:L75"/>
    <mergeCell ref="G64:I64"/>
    <mergeCell ref="G65:I65"/>
    <mergeCell ref="G66:I66"/>
    <mergeCell ref="G67:I67"/>
    <mergeCell ref="G74:I74"/>
    <mergeCell ref="G75:I75"/>
    <mergeCell ref="D61:D62"/>
    <mergeCell ref="G61:I61"/>
    <mergeCell ref="A10:C10"/>
    <mergeCell ref="I10:K10"/>
    <mergeCell ref="A37:C37"/>
    <mergeCell ref="I37:K37"/>
    <mergeCell ref="A28:G30"/>
    <mergeCell ref="G10:G11"/>
    <mergeCell ref="I28:O30"/>
    <mergeCell ref="A32:G32"/>
    <mergeCell ref="O37:O38"/>
    <mergeCell ref="A33:G33"/>
    <mergeCell ref="I33:O33"/>
    <mergeCell ref="G73:I73"/>
    <mergeCell ref="A34:G34"/>
    <mergeCell ref="I34:O34"/>
    <mergeCell ref="I32:O32"/>
    <mergeCell ref="A31:G31"/>
  </mergeCells>
  <printOptions horizontalCentered="1" verticalCentered="1"/>
  <pageMargins left="0.1968503937007874" right="0.1968503937007874" top="0.6692913385826772" bottom="0.1968503937007874" header="0.6299212598425197" footer="0.1968503937007874"/>
  <pageSetup horizontalDpi="300" verticalDpi="300" orientation="landscape" paperSize="9" scale="90" r:id="rId2"/>
  <rowBreaks count="1" manualBreakCount="1">
    <brk id="26" max="14" man="1"/>
  </rowBreaks>
  <drawing r:id="rId1"/>
</worksheet>
</file>

<file path=xl/worksheets/sheet4.xml><?xml version="1.0" encoding="utf-8"?>
<worksheet xmlns="http://schemas.openxmlformats.org/spreadsheetml/2006/main" xmlns:r="http://schemas.openxmlformats.org/officeDocument/2006/relationships">
  <dimension ref="A1:G75"/>
  <sheetViews>
    <sheetView showGridLines="0" showRowColHeaders="0" zoomScalePageLayoutView="0" workbookViewId="0" topLeftCell="A43">
      <selection activeCell="A68" sqref="A68:G68"/>
    </sheetView>
  </sheetViews>
  <sheetFormatPr defaultColWidth="9.00390625" defaultRowHeight="13.5"/>
  <cols>
    <col min="1" max="6" width="12.375" style="23" customWidth="1"/>
    <col min="7" max="7" width="15.25390625" style="23" customWidth="1"/>
    <col min="8" max="16384" width="9.00390625" style="10" customWidth="1"/>
  </cols>
  <sheetData>
    <row r="1" spans="1:7" ht="57.75" customHeight="1">
      <c r="A1" s="196" t="s">
        <v>18</v>
      </c>
      <c r="B1" s="196"/>
      <c r="C1" s="196"/>
      <c r="D1" s="196"/>
      <c r="E1" s="196"/>
      <c r="F1" s="196"/>
      <c r="G1" s="196"/>
    </row>
    <row r="2" spans="1:7" ht="18" customHeight="1">
      <c r="A2" s="195" t="s">
        <v>73</v>
      </c>
      <c r="B2" s="195"/>
      <c r="C2" s="195"/>
      <c r="D2" s="195"/>
      <c r="E2" s="195"/>
      <c r="F2" s="195"/>
      <c r="G2" s="195"/>
    </row>
    <row r="3" spans="1:7" ht="18" customHeight="1">
      <c r="A3" s="195"/>
      <c r="B3" s="195"/>
      <c r="C3" s="195"/>
      <c r="D3" s="195"/>
      <c r="E3" s="195"/>
      <c r="F3" s="195"/>
      <c r="G3" s="195"/>
    </row>
    <row r="4" spans="1:7" ht="33.75" customHeight="1">
      <c r="A4" s="197" t="s">
        <v>41</v>
      </c>
      <c r="B4" s="197"/>
      <c r="C4" s="197"/>
      <c r="D4" s="197"/>
      <c r="E4" s="197"/>
      <c r="F4" s="197"/>
      <c r="G4" s="8"/>
    </row>
    <row r="5" spans="1:7" ht="19.5" customHeight="1">
      <c r="A5" s="192" t="s">
        <v>110</v>
      </c>
      <c r="B5" s="192"/>
      <c r="C5" s="192"/>
      <c r="D5" s="19"/>
      <c r="E5" s="198"/>
      <c r="F5" s="198"/>
      <c r="G5" s="8"/>
    </row>
    <row r="6" spans="1:7" ht="19.5" customHeight="1">
      <c r="A6" s="192" t="s">
        <v>111</v>
      </c>
      <c r="B6" s="192"/>
      <c r="C6" s="192"/>
      <c r="D6" s="19"/>
      <c r="E6" s="193"/>
      <c r="F6" s="193"/>
      <c r="G6" s="8"/>
    </row>
    <row r="7" spans="1:7" ht="19.5" customHeight="1">
      <c r="A7" s="8"/>
      <c r="B7" s="8"/>
      <c r="C7" s="8"/>
      <c r="D7" s="8"/>
      <c r="E7" s="194"/>
      <c r="F7" s="194"/>
      <c r="G7" s="8"/>
    </row>
    <row r="8" spans="1:7" ht="18" customHeight="1">
      <c r="A8" s="195" t="s">
        <v>74</v>
      </c>
      <c r="B8" s="195"/>
      <c r="C8" s="195"/>
      <c r="D8" s="195"/>
      <c r="E8" s="195"/>
      <c r="F8" s="195"/>
      <c r="G8" s="195"/>
    </row>
    <row r="9" spans="1:7" ht="18" customHeight="1">
      <c r="A9" s="195"/>
      <c r="B9" s="195"/>
      <c r="C9" s="195"/>
      <c r="D9" s="195"/>
      <c r="E9" s="195"/>
      <c r="F9" s="195"/>
      <c r="G9" s="195"/>
    </row>
    <row r="10" spans="1:7" ht="33.75" customHeight="1">
      <c r="A10" s="197" t="s">
        <v>75</v>
      </c>
      <c r="B10" s="197"/>
      <c r="C10" s="197"/>
      <c r="D10" s="197"/>
      <c r="E10" s="197"/>
      <c r="F10" s="197"/>
      <c r="G10" s="8"/>
    </row>
    <row r="11" spans="1:7" ht="19.5" customHeight="1">
      <c r="A11" s="191" t="s">
        <v>112</v>
      </c>
      <c r="B11" s="191"/>
      <c r="C11" s="191"/>
      <c r="D11" s="191"/>
      <c r="E11" s="198"/>
      <c r="F11" s="198"/>
      <c r="G11" s="8"/>
    </row>
    <row r="12" spans="1:7" ht="19.5" customHeight="1">
      <c r="A12" s="191" t="s">
        <v>113</v>
      </c>
      <c r="B12" s="191"/>
      <c r="C12" s="191"/>
      <c r="D12" s="19"/>
      <c r="E12" s="193"/>
      <c r="F12" s="193"/>
      <c r="G12" s="8"/>
    </row>
    <row r="13" spans="1:7" ht="19.5" customHeight="1">
      <c r="A13" s="8"/>
      <c r="B13" s="8"/>
      <c r="C13" s="8"/>
      <c r="D13" s="8"/>
      <c r="E13" s="194"/>
      <c r="F13" s="194"/>
      <c r="G13" s="8"/>
    </row>
    <row r="14" spans="1:7" ht="18" customHeight="1">
      <c r="A14" s="195" t="s">
        <v>76</v>
      </c>
      <c r="B14" s="195"/>
      <c r="C14" s="195"/>
      <c r="D14" s="195"/>
      <c r="E14" s="195"/>
      <c r="F14" s="195"/>
      <c r="G14" s="195"/>
    </row>
    <row r="15" spans="1:7" ht="18" customHeight="1">
      <c r="A15" s="195"/>
      <c r="B15" s="195"/>
      <c r="C15" s="195"/>
      <c r="D15" s="195"/>
      <c r="E15" s="195"/>
      <c r="F15" s="195"/>
      <c r="G15" s="195"/>
    </row>
    <row r="16" spans="1:7" ht="33.75" customHeight="1">
      <c r="A16" s="197" t="s">
        <v>77</v>
      </c>
      <c r="B16" s="197"/>
      <c r="C16" s="197"/>
      <c r="D16" s="197"/>
      <c r="E16" s="197"/>
      <c r="F16" s="197"/>
      <c r="G16" s="8"/>
    </row>
    <row r="17" spans="1:7" ht="19.5" customHeight="1">
      <c r="A17" s="192" t="s">
        <v>78</v>
      </c>
      <c r="B17" s="192"/>
      <c r="C17" s="192"/>
      <c r="D17" s="19"/>
      <c r="E17" s="198"/>
      <c r="F17" s="198"/>
      <c r="G17" s="8"/>
    </row>
    <row r="18" spans="1:7" ht="19.5" customHeight="1">
      <c r="A18" s="192" t="s">
        <v>114</v>
      </c>
      <c r="B18" s="192"/>
      <c r="C18" s="192"/>
      <c r="D18" s="19"/>
      <c r="E18" s="193"/>
      <c r="F18" s="193"/>
      <c r="G18" s="8"/>
    </row>
    <row r="19" spans="1:7" ht="19.5" customHeight="1">
      <c r="A19" s="8"/>
      <c r="B19" s="8"/>
      <c r="C19" s="8"/>
      <c r="D19" s="8"/>
      <c r="E19" s="194"/>
      <c r="F19" s="194"/>
      <c r="G19" s="8"/>
    </row>
    <row r="20" spans="1:7" ht="18" customHeight="1">
      <c r="A20" s="195" t="s">
        <v>80</v>
      </c>
      <c r="B20" s="195"/>
      <c r="C20" s="195"/>
      <c r="D20" s="195"/>
      <c r="E20" s="195"/>
      <c r="F20" s="195"/>
      <c r="G20" s="195"/>
    </row>
    <row r="21" spans="1:7" ht="18" customHeight="1">
      <c r="A21" s="195"/>
      <c r="B21" s="195"/>
      <c r="C21" s="195"/>
      <c r="D21" s="195"/>
      <c r="E21" s="195"/>
      <c r="F21" s="195"/>
      <c r="G21" s="195"/>
    </row>
    <row r="22" spans="1:7" ht="33.75" customHeight="1">
      <c r="A22" s="197" t="s">
        <v>81</v>
      </c>
      <c r="B22" s="197"/>
      <c r="C22" s="197"/>
      <c r="D22" s="197"/>
      <c r="E22" s="197"/>
      <c r="F22" s="197"/>
      <c r="G22" s="8"/>
    </row>
    <row r="23" spans="1:7" ht="19.5" customHeight="1">
      <c r="A23" s="192" t="s">
        <v>82</v>
      </c>
      <c r="B23" s="192"/>
      <c r="C23" s="192"/>
      <c r="D23" s="19"/>
      <c r="E23" s="198"/>
      <c r="F23" s="198"/>
      <c r="G23" s="8"/>
    </row>
    <row r="24" spans="1:7" ht="19.5" customHeight="1">
      <c r="A24" s="192" t="s">
        <v>115</v>
      </c>
      <c r="B24" s="192"/>
      <c r="C24" s="192"/>
      <c r="D24" s="19"/>
      <c r="E24" s="193"/>
      <c r="F24" s="193"/>
      <c r="G24" s="8"/>
    </row>
    <row r="25" spans="1:7" ht="19.5" customHeight="1">
      <c r="A25" s="8"/>
      <c r="B25" s="8"/>
      <c r="C25" s="8"/>
      <c r="D25" s="8"/>
      <c r="E25" s="194"/>
      <c r="F25" s="194"/>
      <c r="G25" s="8"/>
    </row>
    <row r="26" spans="1:7" ht="18" customHeight="1">
      <c r="A26" s="195" t="s">
        <v>83</v>
      </c>
      <c r="B26" s="195"/>
      <c r="C26" s="195"/>
      <c r="D26" s="195"/>
      <c r="E26" s="195"/>
      <c r="F26" s="195"/>
      <c r="G26" s="195"/>
    </row>
    <row r="27" spans="1:7" ht="18" customHeight="1">
      <c r="A27" s="195"/>
      <c r="B27" s="195"/>
      <c r="C27" s="195"/>
      <c r="D27" s="195"/>
      <c r="E27" s="195"/>
      <c r="F27" s="195"/>
      <c r="G27" s="195"/>
    </row>
    <row r="28" spans="1:7" ht="33.75" customHeight="1">
      <c r="A28" s="197" t="s">
        <v>84</v>
      </c>
      <c r="B28" s="197"/>
      <c r="C28" s="197"/>
      <c r="D28" s="197"/>
      <c r="E28" s="197"/>
      <c r="F28" s="197"/>
      <c r="G28" s="8"/>
    </row>
    <row r="29" spans="1:7" ht="19.5" customHeight="1">
      <c r="A29" s="192" t="s">
        <v>85</v>
      </c>
      <c r="B29" s="192"/>
      <c r="C29" s="192"/>
      <c r="D29" s="19"/>
      <c r="E29" s="198"/>
      <c r="F29" s="198"/>
      <c r="G29" s="8"/>
    </row>
    <row r="30" spans="1:7" ht="19.5" customHeight="1">
      <c r="A30" s="192" t="s">
        <v>86</v>
      </c>
      <c r="B30" s="192"/>
      <c r="C30" s="192"/>
      <c r="D30" s="19"/>
      <c r="E30" s="193"/>
      <c r="F30" s="193"/>
      <c r="G30" s="8"/>
    </row>
    <row r="31" spans="1:7" ht="19.5" customHeight="1">
      <c r="A31" s="8"/>
      <c r="B31" s="8"/>
      <c r="C31" s="8"/>
      <c r="D31" s="8"/>
      <c r="E31" s="194"/>
      <c r="F31" s="194"/>
      <c r="G31" s="8"/>
    </row>
    <row r="32" spans="1:7" ht="18" customHeight="1">
      <c r="A32" s="195" t="s">
        <v>87</v>
      </c>
      <c r="B32" s="195"/>
      <c r="C32" s="195"/>
      <c r="D32" s="195"/>
      <c r="E32" s="195"/>
      <c r="F32" s="195"/>
      <c r="G32" s="195"/>
    </row>
    <row r="33" spans="1:7" ht="18" customHeight="1">
      <c r="A33" s="195"/>
      <c r="B33" s="195"/>
      <c r="C33" s="195"/>
      <c r="D33" s="195"/>
      <c r="E33" s="195"/>
      <c r="F33" s="195"/>
      <c r="G33" s="195"/>
    </row>
    <row r="34" spans="1:7" ht="34.5" customHeight="1">
      <c r="A34" s="197" t="s">
        <v>88</v>
      </c>
      <c r="B34" s="197"/>
      <c r="C34" s="197"/>
      <c r="D34" s="197"/>
      <c r="E34" s="197"/>
      <c r="F34" s="197"/>
      <c r="G34" s="8"/>
    </row>
    <row r="35" spans="1:7" ht="19.5" customHeight="1">
      <c r="A35" s="192" t="s">
        <v>89</v>
      </c>
      <c r="B35" s="192"/>
      <c r="C35" s="192"/>
      <c r="D35" s="19"/>
      <c r="E35" s="198"/>
      <c r="F35" s="198"/>
      <c r="G35" s="8"/>
    </row>
    <row r="36" spans="1:7" ht="19.5" customHeight="1">
      <c r="A36" s="192" t="s">
        <v>90</v>
      </c>
      <c r="B36" s="192"/>
      <c r="C36" s="192"/>
      <c r="D36" s="19"/>
      <c r="E36" s="193"/>
      <c r="F36" s="193"/>
      <c r="G36" s="8"/>
    </row>
    <row r="37" spans="1:7" ht="19.5" customHeight="1">
      <c r="A37" s="8"/>
      <c r="B37" s="8"/>
      <c r="C37" s="8"/>
      <c r="D37" s="8"/>
      <c r="E37" s="194"/>
      <c r="F37" s="194"/>
      <c r="G37" s="8"/>
    </row>
    <row r="38" spans="1:7" ht="18" customHeight="1">
      <c r="A38" s="195" t="s">
        <v>91</v>
      </c>
      <c r="B38" s="195"/>
      <c r="C38" s="195"/>
      <c r="D38" s="195"/>
      <c r="E38" s="195"/>
      <c r="F38" s="195"/>
      <c r="G38" s="195"/>
    </row>
    <row r="39" spans="1:7" ht="18" customHeight="1">
      <c r="A39" s="195"/>
      <c r="B39" s="195"/>
      <c r="C39" s="195"/>
      <c r="D39" s="195"/>
      <c r="E39" s="195"/>
      <c r="F39" s="195"/>
      <c r="G39" s="195"/>
    </row>
    <row r="40" spans="1:7" ht="34.5" customHeight="1">
      <c r="A40" s="197" t="s">
        <v>92</v>
      </c>
      <c r="B40" s="197"/>
      <c r="C40" s="197"/>
      <c r="D40" s="197"/>
      <c r="E40" s="197"/>
      <c r="F40" s="197"/>
      <c r="G40" s="8"/>
    </row>
    <row r="41" spans="1:7" ht="19.5" customHeight="1">
      <c r="A41" s="192" t="s">
        <v>93</v>
      </c>
      <c r="B41" s="192"/>
      <c r="C41" s="192"/>
      <c r="D41" s="19"/>
      <c r="E41" s="198"/>
      <c r="F41" s="198"/>
      <c r="G41" s="8"/>
    </row>
    <row r="42" spans="1:7" ht="19.5" customHeight="1">
      <c r="A42" s="192" t="s">
        <v>79</v>
      </c>
      <c r="B42" s="192"/>
      <c r="C42" s="192"/>
      <c r="D42" s="19"/>
      <c r="E42" s="193"/>
      <c r="F42" s="193"/>
      <c r="G42" s="8"/>
    </row>
    <row r="43" spans="1:7" ht="19.5" customHeight="1">
      <c r="A43" s="8"/>
      <c r="B43" s="8"/>
      <c r="C43" s="8"/>
      <c r="D43" s="8"/>
      <c r="E43" s="194"/>
      <c r="F43" s="194"/>
      <c r="G43" s="8"/>
    </row>
    <row r="44" spans="1:7" ht="18" customHeight="1">
      <c r="A44" s="195" t="s">
        <v>94</v>
      </c>
      <c r="B44" s="195"/>
      <c r="C44" s="195"/>
      <c r="D44" s="195"/>
      <c r="E44" s="195"/>
      <c r="F44" s="195"/>
      <c r="G44" s="195"/>
    </row>
    <row r="45" spans="1:7" ht="18" customHeight="1">
      <c r="A45" s="195"/>
      <c r="B45" s="195"/>
      <c r="C45" s="195"/>
      <c r="D45" s="195"/>
      <c r="E45" s="195"/>
      <c r="F45" s="195"/>
      <c r="G45" s="195"/>
    </row>
    <row r="46" spans="1:7" ht="34.5" customHeight="1">
      <c r="A46" s="197" t="s">
        <v>95</v>
      </c>
      <c r="B46" s="197"/>
      <c r="C46" s="197"/>
      <c r="D46" s="197"/>
      <c r="E46" s="197"/>
      <c r="F46" s="197"/>
      <c r="G46" s="8"/>
    </row>
    <row r="47" spans="1:7" ht="19.5" customHeight="1">
      <c r="A47" s="192" t="s">
        <v>96</v>
      </c>
      <c r="B47" s="192"/>
      <c r="C47" s="192"/>
      <c r="D47" s="19"/>
      <c r="E47" s="198"/>
      <c r="F47" s="198"/>
      <c r="G47" s="8"/>
    </row>
    <row r="48" spans="1:7" ht="19.5" customHeight="1">
      <c r="A48" s="192" t="s">
        <v>116</v>
      </c>
      <c r="B48" s="192"/>
      <c r="C48" s="192"/>
      <c r="D48" s="19"/>
      <c r="E48" s="193"/>
      <c r="F48" s="193"/>
      <c r="G48" s="8"/>
    </row>
    <row r="49" spans="1:7" ht="19.5" customHeight="1">
      <c r="A49" s="8"/>
      <c r="B49" s="8"/>
      <c r="C49" s="8"/>
      <c r="D49" s="8"/>
      <c r="E49" s="194"/>
      <c r="F49" s="194"/>
      <c r="G49" s="8"/>
    </row>
    <row r="50" spans="1:7" ht="18" customHeight="1">
      <c r="A50" s="195" t="s">
        <v>97</v>
      </c>
      <c r="B50" s="195"/>
      <c r="C50" s="195"/>
      <c r="D50" s="195"/>
      <c r="E50" s="195"/>
      <c r="F50" s="195"/>
      <c r="G50" s="195"/>
    </row>
    <row r="51" spans="1:7" ht="18" customHeight="1">
      <c r="A51" s="195"/>
      <c r="B51" s="195"/>
      <c r="C51" s="195"/>
      <c r="D51" s="195"/>
      <c r="E51" s="195"/>
      <c r="F51" s="195"/>
      <c r="G51" s="195"/>
    </row>
    <row r="52" spans="1:7" ht="34.5" customHeight="1">
      <c r="A52" s="197" t="s">
        <v>98</v>
      </c>
      <c r="B52" s="197"/>
      <c r="C52" s="197"/>
      <c r="D52" s="197"/>
      <c r="E52" s="197"/>
      <c r="F52" s="197"/>
      <c r="G52" s="8"/>
    </row>
    <row r="53" spans="1:7" ht="19.5" customHeight="1">
      <c r="A53" s="192" t="s">
        <v>99</v>
      </c>
      <c r="B53" s="192"/>
      <c r="C53" s="192"/>
      <c r="D53" s="19"/>
      <c r="E53" s="198"/>
      <c r="F53" s="198"/>
      <c r="G53" s="8"/>
    </row>
    <row r="54" spans="1:7" ht="19.5" customHeight="1">
      <c r="A54" s="192" t="s">
        <v>100</v>
      </c>
      <c r="B54" s="192"/>
      <c r="C54" s="192"/>
      <c r="D54" s="19"/>
      <c r="E54" s="193"/>
      <c r="F54" s="193"/>
      <c r="G54" s="8"/>
    </row>
    <row r="55" spans="1:7" ht="19.5" customHeight="1">
      <c r="A55" s="8"/>
      <c r="B55" s="8"/>
      <c r="C55" s="8"/>
      <c r="D55" s="8"/>
      <c r="E55" s="194"/>
      <c r="F55" s="194"/>
      <c r="G55" s="8"/>
    </row>
    <row r="56" spans="1:7" ht="18" customHeight="1">
      <c r="A56" s="195" t="s">
        <v>101</v>
      </c>
      <c r="B56" s="195"/>
      <c r="C56" s="195"/>
      <c r="D56" s="195"/>
      <c r="E56" s="195"/>
      <c r="F56" s="195"/>
      <c r="G56" s="195"/>
    </row>
    <row r="57" spans="1:7" ht="18" customHeight="1">
      <c r="A57" s="195"/>
      <c r="B57" s="195"/>
      <c r="C57" s="195"/>
      <c r="D57" s="195"/>
      <c r="E57" s="195"/>
      <c r="F57" s="195"/>
      <c r="G57" s="195"/>
    </row>
    <row r="58" spans="1:7" s="11" customFormat="1" ht="34.5" customHeight="1">
      <c r="A58" s="197" t="s">
        <v>102</v>
      </c>
      <c r="B58" s="197"/>
      <c r="C58" s="197"/>
      <c r="D58" s="197"/>
      <c r="E58" s="197"/>
      <c r="F58" s="197"/>
      <c r="G58" s="22"/>
    </row>
    <row r="59" spans="1:7" ht="19.5" customHeight="1">
      <c r="A59" s="192" t="s">
        <v>103</v>
      </c>
      <c r="B59" s="192"/>
      <c r="C59" s="192"/>
      <c r="D59" s="19"/>
      <c r="E59" s="198"/>
      <c r="F59" s="198"/>
      <c r="G59" s="8"/>
    </row>
    <row r="60" spans="1:7" ht="19.5" customHeight="1">
      <c r="A60" s="192" t="s">
        <v>117</v>
      </c>
      <c r="B60" s="192"/>
      <c r="C60" s="192"/>
      <c r="D60" s="19"/>
      <c r="E60" s="193"/>
      <c r="F60" s="193"/>
      <c r="G60" s="8"/>
    </row>
    <row r="61" spans="1:7" ht="19.5" customHeight="1">
      <c r="A61" s="8"/>
      <c r="B61" s="8"/>
      <c r="C61" s="8"/>
      <c r="D61" s="8"/>
      <c r="E61" s="194"/>
      <c r="F61" s="194"/>
      <c r="G61" s="8"/>
    </row>
    <row r="62" spans="1:7" ht="19.5" customHeight="1">
      <c r="A62" s="20"/>
      <c r="B62" s="20"/>
      <c r="C62" s="20"/>
      <c r="D62" s="20"/>
      <c r="E62" s="21"/>
      <c r="F62" s="21"/>
      <c r="G62" s="20"/>
    </row>
    <row r="64" ht="14.25" thickBot="1"/>
    <row r="65" spans="1:7" ht="19.5" customHeight="1">
      <c r="A65" s="208" t="s">
        <v>22</v>
      </c>
      <c r="B65" s="209"/>
      <c r="C65" s="209"/>
      <c r="D65" s="209"/>
      <c r="E65" s="209"/>
      <c r="F65" s="209"/>
      <c r="G65" s="210"/>
    </row>
    <row r="66" spans="1:7" ht="19.5" customHeight="1">
      <c r="A66" s="211" t="s">
        <v>23</v>
      </c>
      <c r="B66" s="200"/>
      <c r="C66" s="200"/>
      <c r="D66" s="200"/>
      <c r="E66" s="200"/>
      <c r="F66" s="200"/>
      <c r="G66" s="201"/>
    </row>
    <row r="67" spans="1:7" ht="19.5" customHeight="1">
      <c r="A67" s="212" t="s">
        <v>24</v>
      </c>
      <c r="B67" s="206"/>
      <c r="C67" s="206"/>
      <c r="D67" s="206"/>
      <c r="E67" s="206"/>
      <c r="F67" s="206"/>
      <c r="G67" s="207"/>
    </row>
    <row r="68" spans="1:7" ht="19.5" customHeight="1">
      <c r="A68" s="211" t="s">
        <v>25</v>
      </c>
      <c r="B68" s="200"/>
      <c r="C68" s="200"/>
      <c r="D68" s="200"/>
      <c r="E68" s="200"/>
      <c r="F68" s="200"/>
      <c r="G68" s="201"/>
    </row>
    <row r="69" spans="1:7" ht="19.5" customHeight="1">
      <c r="A69" s="211" t="s">
        <v>26</v>
      </c>
      <c r="B69" s="200"/>
      <c r="C69" s="200"/>
      <c r="D69" s="200"/>
      <c r="E69" s="200"/>
      <c r="F69" s="200"/>
      <c r="G69" s="201"/>
    </row>
    <row r="70" spans="1:7" ht="19.5" customHeight="1">
      <c r="A70" s="211" t="s">
        <v>27</v>
      </c>
      <c r="B70" s="200"/>
      <c r="C70" s="200"/>
      <c r="D70" s="200"/>
      <c r="E70" s="200"/>
      <c r="F70" s="200"/>
      <c r="G70" s="201"/>
    </row>
    <row r="71" spans="1:7" ht="19.5" customHeight="1">
      <c r="A71" s="199" t="s">
        <v>118</v>
      </c>
      <c r="B71" s="200"/>
      <c r="C71" s="200"/>
      <c r="D71" s="200"/>
      <c r="E71" s="200"/>
      <c r="F71" s="200"/>
      <c r="G71" s="201"/>
    </row>
    <row r="72" spans="1:7" ht="19.5" customHeight="1">
      <c r="A72" s="205"/>
      <c r="B72" s="206"/>
      <c r="C72" s="206"/>
      <c r="D72" s="206"/>
      <c r="E72" s="206"/>
      <c r="F72" s="206"/>
      <c r="G72" s="207"/>
    </row>
    <row r="73" spans="1:7" ht="19.5" customHeight="1" thickBot="1">
      <c r="A73" s="202" t="s">
        <v>28</v>
      </c>
      <c r="B73" s="203"/>
      <c r="C73" s="203"/>
      <c r="D73" s="203"/>
      <c r="E73" s="203"/>
      <c r="F73" s="203"/>
      <c r="G73" s="204"/>
    </row>
    <row r="75" ht="13.5">
      <c r="A75" s="37"/>
    </row>
  </sheetData>
  <sheetProtection/>
  <mergeCells count="80">
    <mergeCell ref="A66:G66"/>
    <mergeCell ref="A67:G67"/>
    <mergeCell ref="A68:G68"/>
    <mergeCell ref="A69:G69"/>
    <mergeCell ref="A70:G70"/>
    <mergeCell ref="A71:G71"/>
    <mergeCell ref="A73:G73"/>
    <mergeCell ref="A72:G72"/>
    <mergeCell ref="E61:F61"/>
    <mergeCell ref="A58:F58"/>
    <mergeCell ref="A59:C59"/>
    <mergeCell ref="E59:F59"/>
    <mergeCell ref="A60:C60"/>
    <mergeCell ref="E60:F60"/>
    <mergeCell ref="A65:G65"/>
    <mergeCell ref="A54:C54"/>
    <mergeCell ref="E54:F54"/>
    <mergeCell ref="E55:F55"/>
    <mergeCell ref="A56:G57"/>
    <mergeCell ref="E49:F49"/>
    <mergeCell ref="A50:G51"/>
    <mergeCell ref="A52:F52"/>
    <mergeCell ref="A53:C53"/>
    <mergeCell ref="E53:F53"/>
    <mergeCell ref="A46:F46"/>
    <mergeCell ref="A47:C47"/>
    <mergeCell ref="E47:F47"/>
    <mergeCell ref="A48:C48"/>
    <mergeCell ref="E48:F48"/>
    <mergeCell ref="A42:C42"/>
    <mergeCell ref="E42:F42"/>
    <mergeCell ref="E43:F43"/>
    <mergeCell ref="A44:G45"/>
    <mergeCell ref="E37:F37"/>
    <mergeCell ref="A38:G39"/>
    <mergeCell ref="A40:F40"/>
    <mergeCell ref="A41:C41"/>
    <mergeCell ref="E41:F41"/>
    <mergeCell ref="A34:F34"/>
    <mergeCell ref="A35:C35"/>
    <mergeCell ref="E35:F35"/>
    <mergeCell ref="A36:C36"/>
    <mergeCell ref="E36:F36"/>
    <mergeCell ref="A30:C30"/>
    <mergeCell ref="E30:F30"/>
    <mergeCell ref="E31:F31"/>
    <mergeCell ref="A32:G33"/>
    <mergeCell ref="E25:F25"/>
    <mergeCell ref="A26:G27"/>
    <mergeCell ref="A28:F28"/>
    <mergeCell ref="A29:C29"/>
    <mergeCell ref="E29:F29"/>
    <mergeCell ref="A22:F22"/>
    <mergeCell ref="A23:C23"/>
    <mergeCell ref="E23:F23"/>
    <mergeCell ref="A24:C24"/>
    <mergeCell ref="E24:F24"/>
    <mergeCell ref="A18:C18"/>
    <mergeCell ref="E18:F18"/>
    <mergeCell ref="E19:F19"/>
    <mergeCell ref="A20:G21"/>
    <mergeCell ref="E13:F13"/>
    <mergeCell ref="A14:G15"/>
    <mergeCell ref="A16:F16"/>
    <mergeCell ref="A17:C17"/>
    <mergeCell ref="E17:F17"/>
    <mergeCell ref="A10:F10"/>
    <mergeCell ref="E11:F11"/>
    <mergeCell ref="A12:C12"/>
    <mergeCell ref="E12:F12"/>
    <mergeCell ref="A11:D11"/>
    <mergeCell ref="A6:C6"/>
    <mergeCell ref="E6:F6"/>
    <mergeCell ref="E7:F7"/>
    <mergeCell ref="A8:G9"/>
    <mergeCell ref="A1:G1"/>
    <mergeCell ref="A2:G3"/>
    <mergeCell ref="A4:F4"/>
    <mergeCell ref="A5:C5"/>
    <mergeCell ref="E5:F5"/>
  </mergeCells>
  <printOptions horizontalCentered="1"/>
  <pageMargins left="0.1968503937007874" right="0.1968503937007874" top="0.5118110236220472" bottom="0.31496062992125984" header="0.5118110236220472" footer="0.31496062992125984"/>
  <pageSetup horizontalDpi="600" verticalDpi="600" orientation="portrait" paperSize="9" scale="97" r:id="rId2"/>
  <rowBreaks count="1" manualBreakCount="1">
    <brk id="37"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稔</dc:creator>
  <cp:keywords/>
  <dc:description/>
  <cp:lastModifiedBy>hisyo</cp:lastModifiedBy>
  <cp:lastPrinted>2014-06-17T02:32:17Z</cp:lastPrinted>
  <dcterms:created xsi:type="dcterms:W3CDTF">1997-01-08T22:48:59Z</dcterms:created>
  <dcterms:modified xsi:type="dcterms:W3CDTF">2014-06-17T03:48:01Z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