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955"/>
  </bookViews>
  <sheets>
    <sheet name="年齢別人口" sheetId="15" r:id="rId1"/>
  </sheets>
  <definedNames>
    <definedName name="_xlnm.Print_Area" localSheetId="0">年齢別人口!$A$1:$I$71</definedName>
  </definedNames>
  <calcPr calcId="162913"/>
</workbook>
</file>

<file path=xl/calcChain.xml><?xml version="1.0" encoding="utf-8"?>
<calcChain xmlns="http://schemas.openxmlformats.org/spreadsheetml/2006/main">
  <c r="G68" i="15" l="1"/>
  <c r="G42" i="15" l="1"/>
  <c r="B71" i="15" l="1"/>
  <c r="H42" i="15" l="1"/>
  <c r="I42" i="15" l="1"/>
  <c r="C71" i="15" l="1"/>
  <c r="D71" i="15" l="1"/>
  <c r="J41" i="15"/>
  <c r="J40" i="15" l="1"/>
  <c r="J35" i="15"/>
  <c r="J30" i="15"/>
  <c r="J25" i="15"/>
  <c r="J20" i="15"/>
  <c r="J15" i="15"/>
  <c r="J10" i="15"/>
</calcChain>
</file>

<file path=xl/sharedStrings.xml><?xml version="1.0" encoding="utf-8"?>
<sst xmlns="http://schemas.openxmlformats.org/spreadsheetml/2006/main" count="54" uniqueCount="50">
  <si>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</si>
  <si>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</si>
  <si>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</si>
  <si>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</si>
  <si>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</si>
  <si>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</si>
  <si>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</si>
  <si>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</si>
  <si>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</si>
  <si>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55～59</t>
  </si>
  <si>
    <t>60～64</t>
  </si>
  <si>
    <t>65～69</t>
  </si>
  <si>
    <t>70～74</t>
  </si>
  <si>
    <t>75～79</t>
  </si>
  <si>
    <t>80～84</t>
  </si>
  <si>
    <t>住民基本台帳登録人口（各歳・５歳階級）</t>
  </si>
  <si>
    <t>基準日</t>
  </si>
  <si>
    <t>月末現在</t>
  </si>
  <si>
    <t>【各歳】</t>
  </si>
  <si>
    <t>年齢</t>
  </si>
  <si>
    <t>総数</t>
  </si>
  <si>
    <t>男</t>
  </si>
  <si>
    <t>女</t>
  </si>
  <si>
    <t>100以上</t>
  </si>
  <si>
    <t>合計</t>
  </si>
  <si>
    <t>【５歳階級】</t>
  </si>
  <si>
    <t>０～４</t>
  </si>
  <si>
    <t>50～54</t>
  </si>
  <si>
    <t>85～89</t>
  </si>
  <si>
    <t>90～94</t>
  </si>
  <si>
    <t>95～99</t>
  </si>
  <si>
    <t>1 979</t>
  </si>
  <si>
    <t>2 414</t>
  </si>
  <si>
    <t>2 771</t>
  </si>
  <si>
    <t>3 236</t>
  </si>
  <si>
    <t>3 425</t>
  </si>
  <si>
    <t>2 880</t>
  </si>
  <si>
    <t>2 660</t>
  </si>
  <si>
    <t>2 858</t>
  </si>
  <si>
    <t>3 302</t>
  </si>
  <si>
    <t>4 530</t>
  </si>
  <si>
    <t>4 836</t>
  </si>
  <si>
    <t>3 898</t>
  </si>
  <si>
    <t>3 373</t>
  </si>
  <si>
    <t>総数</t>
    <rPh sb="0" eb="2">
      <t>ソウスウ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</si>
  <si>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</si>
  <si>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</si>
  <si>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100以上</t>
    <rPh sb="3" eb="5">
      <t>イジョウ</t>
    </rPh>
    <phoneticPr fontId="5"/>
  </si>
  <si>
    <t>合計</t>
    <rPh sb="0" eb="2">
      <t>ゴウケイ</t>
    </rPh>
    <phoneticPr fontId="23"/>
  </si>
  <si>
    <t>年齢区分</t>
    <rPh sb="0" eb="2">
      <t>ネンレイ</t>
    </rPh>
    <rPh sb="2" eb="4">
      <t>クブン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</si>
</sst>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\ ##0;&quot;△&quot;* #\ ##0"/>
    <numFmt numFmtId="177" formatCode="#,##0;&quot;△ &quot;#,##0"/>
    <numFmt numFmtId="178" formatCode="#,##0_);[Red]\(#,##0\)"/>
    <numFmt numFmtId="179" formatCode="#,##0_ "/>
    <numFmt numFmtId="180" formatCode="#,##0\ ;"/>
  </numFmts>
  <fonts count="24" x14ac:knownFonts="1">
    <font>
      <sz val="11"/>
      <color theme="1"/>
      <name val="ＭＳ Ｐゴシック"/>
      <family val="2"/>
      <charset val="128"/>
      <scheme val="minor"/>
    </font>
    <font>
      <b/>
      <sz val="16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b/>
      <sz val="2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/>
    <xf numFmtId="177" fontId="2" fillId="0" borderId="0">
      <alignment vertical="center"/>
    </xf>
  </cellStyleXfs>
  <cellXfs count="92">
    <xf numFmtId="0" fontId="0" fillId="0" borderId="0" xfId="0">
      <alignment vertical="center"/>
    </xf>
    <xf numFmtId="38" fontId="9" fillId="2" borderId="0" xfId="1" applyFont="1" applyFill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2" fillId="2" borderId="0" xfId="2" applyFont="1" applyFill="1" applyBorder="1" applyAlignment="1">
      <alignment horizontal="left" vertical="center"/>
    </xf>
    <xf numFmtId="38" fontId="10" fillId="2" borderId="0" xfId="1" applyFont="1" applyFill="1" applyAlignment="1">
      <alignment vertical="center"/>
    </xf>
    <xf numFmtId="38" fontId="10" fillId="2" borderId="0" xfId="1" applyFont="1" applyFill="1" applyBorder="1" applyAlignment="1">
      <alignment vertical="center"/>
    </xf>
    <xf numFmtId="0" fontId="13" fillId="2" borderId="0" xfId="0" applyFont="1" applyFill="1">
      <alignment vertical="center"/>
    </xf>
    <xf numFmtId="0" fontId="16" fillId="2" borderId="0" xfId="0" applyFont="1" applyFill="1">
      <alignment vertical="center"/>
    </xf>
    <xf numFmtId="38" fontId="15" fillId="2" borderId="16" xfId="1" applyNumberFormat="1" applyFont="1" applyFill="1" applyBorder="1" applyAlignment="1">
      <alignment horizontal="center" vertical="center"/>
    </xf>
    <xf numFmtId="38" fontId="15" fillId="2" borderId="17" xfId="1" applyNumberFormat="1" applyFont="1" applyFill="1" applyBorder="1" applyAlignment="1">
      <alignment horizontal="center" vertical="center"/>
    </xf>
    <xf numFmtId="38" fontId="15" fillId="2" borderId="18" xfId="1" applyNumberFormat="1" applyFont="1" applyFill="1" applyBorder="1" applyAlignment="1">
      <alignment horizontal="center" vertical="center"/>
    </xf>
    <xf numFmtId="176" fontId="15" fillId="2" borderId="0" xfId="1" applyNumberFormat="1" applyFont="1" applyFill="1" applyAlignment="1">
      <alignment horizontal="right"/>
    </xf>
    <xf numFmtId="38" fontId="15" fillId="2" borderId="22" xfId="1" applyNumberFormat="1" applyFont="1" applyFill="1" applyBorder="1" applyAlignment="1">
      <alignment horizontal="center" vertical="center"/>
    </xf>
    <xf numFmtId="38" fontId="15" fillId="2" borderId="23" xfId="1" applyNumberFormat="1" applyFont="1" applyFill="1" applyBorder="1" applyAlignment="1">
      <alignment horizontal="center" vertical="center"/>
    </xf>
    <xf numFmtId="38" fontId="15" fillId="2" borderId="24" xfId="1" applyNumberFormat="1" applyFont="1" applyFill="1" applyBorder="1" applyAlignment="1">
      <alignment horizontal="center" vertical="center"/>
    </xf>
    <xf numFmtId="38" fontId="15" fillId="2" borderId="1" xfId="1" quotePrefix="1" applyFont="1" applyFill="1" applyBorder="1" applyAlignment="1">
      <alignment horizontal="center"/>
    </xf>
    <xf numFmtId="178" fontId="15" fillId="3" borderId="2" xfId="1" applyNumberFormat="1" applyFont="1" applyFill="1" applyBorder="1" applyAlignment="1"/>
    <xf numFmtId="178" fontId="15" fillId="3" borderId="3" xfId="1" applyNumberFormat="1" applyFont="1" applyFill="1" applyBorder="1" applyAlignment="1"/>
    <xf numFmtId="38" fontId="15" fillId="2" borderId="19" xfId="1" applyFont="1" applyFill="1" applyBorder="1" applyAlignment="1">
      <alignment horizontal="center"/>
    </xf>
    <xf numFmtId="178" fontId="15" fillId="3" borderId="20" xfId="1" applyNumberFormat="1" applyFont="1" applyFill="1" applyBorder="1" applyAlignment="1"/>
    <xf numFmtId="178" fontId="15" fillId="3" borderId="21" xfId="1" applyNumberFormat="1" applyFont="1" applyFill="1" applyBorder="1" applyAlignment="1"/>
    <xf numFmtId="38" fontId="15" fillId="2" borderId="4" xfId="1" quotePrefix="1" applyFont="1" applyFill="1" applyBorder="1" applyAlignment="1">
      <alignment horizontal="center"/>
    </xf>
    <xf numFmtId="178" fontId="15" fillId="3" borderId="5" xfId="1" applyNumberFormat="1" applyFont="1" applyFill="1" applyBorder="1" applyAlignment="1"/>
    <xf numFmtId="178" fontId="15" fillId="3" borderId="6" xfId="1" applyNumberFormat="1" applyFont="1" applyFill="1" applyBorder="1" applyAlignment="1"/>
    <xf numFmtId="38" fontId="15" fillId="2" borderId="4" xfId="1" applyFont="1" applyFill="1" applyBorder="1" applyAlignment="1">
      <alignment horizontal="center"/>
    </xf>
    <xf numFmtId="38" fontId="15" fillId="2" borderId="10" xfId="1" quotePrefix="1" applyFont="1" applyFill="1" applyBorder="1" applyAlignment="1">
      <alignment horizontal="center"/>
    </xf>
    <xf numFmtId="178" fontId="15" fillId="3" borderId="11" xfId="1" applyNumberFormat="1" applyFont="1" applyFill="1" applyBorder="1" applyAlignment="1"/>
    <xf numFmtId="178" fontId="15" fillId="3" borderId="12" xfId="1" applyNumberFormat="1" applyFont="1" applyFill="1" applyBorder="1" applyAlignment="1"/>
    <xf numFmtId="38" fontId="15" fillId="2" borderId="7" xfId="1" applyFont="1" applyFill="1" applyBorder="1" applyAlignment="1">
      <alignment horizontal="center"/>
    </xf>
    <xf numFmtId="178" fontId="15" fillId="3" borderId="8" xfId="1" applyNumberFormat="1" applyFont="1" applyFill="1" applyBorder="1" applyAlignment="1"/>
    <xf numFmtId="178" fontId="15" fillId="3" borderId="9" xfId="1" applyNumberFormat="1" applyFont="1" applyFill="1" applyBorder="1" applyAlignment="1"/>
    <xf numFmtId="38" fontId="15" fillId="2" borderId="1" xfId="1" applyFont="1" applyFill="1" applyBorder="1" applyAlignment="1">
      <alignment horizontal="center"/>
    </xf>
    <xf numFmtId="38" fontId="15" fillId="2" borderId="7" xfId="1" quotePrefix="1" applyFont="1" applyFill="1" applyBorder="1" applyAlignment="1">
      <alignment horizontal="center"/>
    </xf>
    <xf numFmtId="38" fontId="15" fillId="2" borderId="19" xfId="1" quotePrefix="1" applyFont="1" applyFill="1" applyBorder="1" applyAlignment="1">
      <alignment horizontal="center"/>
    </xf>
    <xf numFmtId="38" fontId="15" fillId="2" borderId="10" xfId="1" applyFont="1" applyFill="1" applyBorder="1" applyAlignment="1">
      <alignment horizontal="center"/>
    </xf>
    <xf numFmtId="38" fontId="14" fillId="2" borderId="13" xfId="1" applyFont="1" applyFill="1" applyBorder="1" applyAlignment="1">
      <alignment horizontal="center"/>
    </xf>
    <xf numFmtId="0" fontId="13" fillId="2" borderId="25" xfId="0" applyFont="1" applyFill="1" applyBorder="1">
      <alignment vertical="center"/>
    </xf>
    <xf numFmtId="178" fontId="15" fillId="3" borderId="23" xfId="1" applyNumberFormat="1" applyFont="1" applyFill="1" applyBorder="1" applyAlignment="1"/>
    <xf numFmtId="178" fontId="15" fillId="3" borderId="24" xfId="1" applyNumberFormat="1" applyFont="1" applyFill="1" applyBorder="1" applyAlignment="1"/>
    <xf numFmtId="38" fontId="15" fillId="2" borderId="22" xfId="1" applyFont="1" applyFill="1" applyBorder="1" applyAlignment="1">
      <alignment horizontal="center"/>
    </xf>
    <xf numFmtId="0" fontId="13" fillId="2" borderId="30" xfId="0" applyNumberFormat="1" applyFont="1" applyFill="1" applyBorder="1" applyAlignment="1">
      <alignment horizontal="center" vertical="center" shrinkToFit="1"/>
    </xf>
    <xf numFmtId="0" fontId="17" fillId="3" borderId="31" xfId="0" applyFont="1" applyFill="1" applyBorder="1" applyAlignment="1">
      <alignment horizontal="center" vertical="center" shrinkToFit="1"/>
    </xf>
    <xf numFmtId="179" fontId="3" fillId="3" borderId="26" xfId="0" applyNumberFormat="1" applyFont="1" applyFill="1" applyBorder="1" applyAlignment="1">
      <alignment horizontal="right" vertical="center" indent="1" shrinkToFit="1"/>
    </xf>
    <xf numFmtId="0" fontId="8" fillId="2" borderId="0" xfId="0" applyFont="1" applyFill="1" applyAlignment="1">
      <alignment vertical="center"/>
    </xf>
    <xf numFmtId="180" fontId="18" fillId="3" borderId="14" xfId="1" applyNumberFormat="1" applyFont="1" applyFill="1" applyBorder="1" applyAlignment="1"/>
    <xf numFmtId="178" fontId="15" fillId="4" borderId="2" xfId="1" applyNumberFormat="1" applyFont="1" applyFill="1" applyBorder="1" applyAlignment="1"/>
    <xf numFmtId="178" fontId="15" fillId="4" borderId="5" xfId="1" applyNumberFormat="1" applyFont="1" applyFill="1" applyBorder="1" applyAlignment="1"/>
    <xf numFmtId="178" fontId="15" fillId="4" borderId="11" xfId="1" applyNumberFormat="1" applyFont="1" applyFill="1" applyBorder="1" applyAlignment="1"/>
    <xf numFmtId="178" fontId="15" fillId="4" borderId="8" xfId="1" applyNumberFormat="1" applyFont="1" applyFill="1" applyBorder="1" applyAlignment="1"/>
    <xf numFmtId="178" fontId="15" fillId="4" borderId="23" xfId="1" applyNumberFormat="1" applyFont="1" applyFill="1" applyBorder="1" applyAlignment="1"/>
    <xf numFmtId="180" fontId="18" fillId="4" borderId="14" xfId="1" applyNumberFormat="1" applyFont="1" applyFill="1" applyBorder="1" applyAlignment="1"/>
    <xf numFmtId="176" fontId="19" fillId="2" borderId="0" xfId="1" applyNumberFormat="1" applyFont="1" applyFill="1" applyBorder="1" applyAlignment="1">
      <alignment horizontal="right"/>
    </xf>
    <xf numFmtId="176" fontId="20" fillId="2" borderId="0" xfId="1" applyNumberFormat="1" applyFont="1" applyFill="1" applyBorder="1" applyAlignment="1"/>
    <xf numFmtId="38" fontId="19" fillId="2" borderId="0" xfId="1" applyFont="1" applyFill="1" applyBorder="1" applyAlignment="1">
      <alignment horizontal="right"/>
    </xf>
    <xf numFmtId="0" fontId="21" fillId="0" borderId="0" xfId="0" applyFont="1">
      <alignment vertical="center"/>
    </xf>
    <xf numFmtId="178" fontId="21" fillId="0" borderId="0" xfId="0" applyNumberFormat="1" applyFont="1">
      <alignment vertical="center"/>
    </xf>
    <xf numFmtId="0" fontId="19" fillId="2" borderId="0" xfId="0" applyFont="1" applyFill="1">
      <alignment vertical="center"/>
    </xf>
    <xf numFmtId="178" fontId="19" fillId="2" borderId="0" xfId="0" applyNumberFormat="1" applyFont="1" applyFill="1">
      <alignment vertical="center"/>
    </xf>
    <xf numFmtId="38" fontId="15" fillId="3" borderId="2" xfId="1" applyNumberFormat="1" applyFont="1" applyFill="1" applyBorder="1" applyAlignment="1"/>
    <xf numFmtId="38" fontId="15" fillId="3" borderId="3" xfId="1" applyNumberFormat="1" applyFont="1" applyFill="1" applyBorder="1" applyAlignment="1"/>
    <xf numFmtId="38" fontId="15" fillId="2" borderId="19" xfId="1" applyFont="1" applyFill="1" applyBorder="1" applyAlignment="1">
      <alignment horizontal="center"/>
    </xf>
    <xf numFmtId="38" fontId="15" fillId="3" borderId="20" xfId="1" applyNumberFormat="1" applyFont="1" applyFill="1" applyBorder="1" applyAlignment="1"/>
    <xf numFmtId="38" fontId="15" fillId="3" borderId="21" xfId="1" applyNumberFormat="1" applyFont="1" applyFill="1" applyBorder="1" applyAlignment="1"/>
    <xf numFmtId="38" fontId="15" fillId="3" borderId="5" xfId="1" applyNumberFormat="1" applyFont="1" applyFill="1" applyBorder="1" applyAlignment="1"/>
    <xf numFmtId="38" fontId="15" fillId="3" borderId="6" xfId="1" applyNumberFormat="1" applyFont="1" applyFill="1" applyBorder="1" applyAlignment="1"/>
    <xf numFmtId="38" fontId="15" fillId="2" borderId="4" xfId="1" applyFont="1" applyFill="1" applyBorder="1" applyAlignment="1">
      <alignment horizontal="center"/>
    </xf>
    <xf numFmtId="38" fontId="15" fillId="3" borderId="11" xfId="1" applyNumberFormat="1" applyFont="1" applyFill="1" applyBorder="1" applyAlignment="1"/>
    <xf numFmtId="38" fontId="15" fillId="3" borderId="12" xfId="1" applyNumberFormat="1" applyFont="1" applyFill="1" applyBorder="1" applyAlignment="1"/>
    <xf numFmtId="38" fontId="15" fillId="2" borderId="7" xfId="1" applyFont="1" applyFill="1" applyBorder="1" applyAlignment="1">
      <alignment horizontal="center"/>
    </xf>
    <xf numFmtId="38" fontId="15" fillId="3" borderId="8" xfId="1" applyNumberFormat="1" applyFont="1" applyFill="1" applyBorder="1" applyAlignment="1"/>
    <xf numFmtId="38" fontId="15" fillId="3" borderId="9" xfId="1" applyNumberFormat="1" applyFont="1" applyFill="1" applyBorder="1" applyAlignment="1"/>
    <xf numFmtId="38" fontId="15" fillId="2" borderId="1" xfId="1" applyFont="1" applyFill="1" applyBorder="1" applyAlignment="1">
      <alignment horizontal="center"/>
    </xf>
    <xf numFmtId="38" fontId="15" fillId="2" borderId="10" xfId="1" applyFont="1" applyFill="1" applyBorder="1" applyAlignment="1">
      <alignment horizontal="center"/>
    </xf>
    <xf numFmtId="38" fontId="14" fillId="2" borderId="13" xfId="1" applyFont="1" applyFill="1" applyBorder="1" applyAlignment="1">
      <alignment horizontal="center"/>
    </xf>
    <xf numFmtId="38" fontId="15" fillId="2" borderId="1" xfId="1" applyNumberFormat="1" applyFont="1" applyFill="1" applyBorder="1" applyAlignment="1">
      <alignment horizontal="center" vertical="center"/>
    </xf>
    <xf numFmtId="38" fontId="15" fillId="2" borderId="2" xfId="1" applyNumberFormat="1" applyFont="1" applyFill="1" applyBorder="1" applyAlignment="1">
      <alignment horizontal="center" vertical="center"/>
    </xf>
    <xf numFmtId="38" fontId="15" fillId="2" borderId="3" xfId="1" applyNumberFormat="1" applyFont="1" applyFill="1" applyBorder="1" applyAlignment="1">
      <alignment horizontal="center" vertical="center"/>
    </xf>
    <xf numFmtId="38" fontId="15" fillId="3" borderId="28" xfId="1" applyNumberFormat="1" applyFont="1" applyFill="1" applyBorder="1" applyAlignment="1"/>
    <xf numFmtId="38" fontId="15" fillId="3" borderId="29" xfId="1" applyNumberFormat="1" applyFont="1" applyFill="1" applyBorder="1" applyAlignment="1"/>
    <xf numFmtId="38" fontId="15" fillId="2" borderId="27" xfId="1" applyFont="1" applyFill="1" applyBorder="1" applyAlignment="1">
      <alignment horizontal="center"/>
    </xf>
    <xf numFmtId="180" fontId="18" fillId="3" borderId="14" xfId="1" applyNumberFormat="1" applyFont="1" applyFill="1" applyBorder="1" applyAlignment="1"/>
    <xf numFmtId="180" fontId="18" fillId="3" borderId="15" xfId="1" applyNumberFormat="1" applyFont="1" applyFill="1" applyBorder="1" applyAlignment="1"/>
    <xf numFmtId="38" fontId="15" fillId="4" borderId="2" xfId="1" applyNumberFormat="1" applyFont="1" applyFill="1" applyBorder="1" applyAlignment="1"/>
    <xf numFmtId="38" fontId="15" fillId="4" borderId="5" xfId="1" applyNumberFormat="1" applyFont="1" applyFill="1" applyBorder="1" applyAlignment="1"/>
    <xf numFmtId="38" fontId="15" fillId="4" borderId="11" xfId="1" applyNumberFormat="1" applyFont="1" applyFill="1" applyBorder="1" applyAlignment="1"/>
    <xf numFmtId="38" fontId="15" fillId="4" borderId="8" xfId="1" applyNumberFormat="1" applyFont="1" applyFill="1" applyBorder="1" applyAlignment="1"/>
    <xf numFmtId="180" fontId="18" fillId="4" borderId="14" xfId="1" applyNumberFormat="1" applyFont="1" applyFill="1" applyBorder="1" applyAlignment="1"/>
    <xf numFmtId="38" fontId="15" fillId="4" borderId="20" xfId="1" applyNumberFormat="1" applyFont="1" applyFill="1" applyBorder="1" applyAlignment="1"/>
    <xf numFmtId="38" fontId="15" fillId="4" borderId="28" xfId="1" applyNumberFormat="1" applyFont="1" applyFill="1" applyBorder="1" applyAlignment="1"/>
    <xf numFmtId="38" fontId="19" fillId="2" borderId="0" xfId="0" applyNumberFormat="1" applyFont="1" applyFill="1">
      <alignment vertical="center"/>
    </xf>
    <xf numFmtId="0" fontId="1" fillId="2" borderId="0" xfId="2" applyFont="1" applyFill="1" applyBorder="1" applyAlignment="1">
      <alignment horizontal="center" vertical="center"/>
    </xf>
  </cellXfs>
  <cellStyles count="4">
    <cellStyle name="ふくおかの統計Ａ" xfId="3"/>
    <cellStyle name="桁区切り 2" xfId="1"/>
    <cellStyle name="標準" xfId="0" builtinId="0"/>
    <cellStyle name="標準_TJISYUK" xfId="2"/>
  </cellStyles>
  <dxfs count="9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zoomScaleNormal="100" workbookViewId="0">
      <selection sqref="A1:I1"/>
    </sheetView>
  </sheetViews>
  <sheetFormatPr defaultRowHeight="13.5" x14ac:dyDescent="0.15"/>
  <sheetData>
    <row r="1" spans="1:11" ht="18.75" x14ac:dyDescent="0.15">
      <c r="A1" s="91" t="s">
        <v>15</v>
      </c>
      <c r="B1" s="91"/>
      <c r="C1" s="91"/>
      <c r="D1" s="91"/>
      <c r="E1" s="91"/>
      <c r="F1" s="91"/>
      <c r="G1" s="91"/>
      <c r="H1" s="91"/>
      <c r="I1" s="91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2025</v>
      </c>
      <c r="H3" s="43">
        <v>3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316</v>
      </c>
      <c r="C6" s="17">
        <v>153</v>
      </c>
      <c r="D6" s="18">
        <v>163</v>
      </c>
      <c r="E6" s="52"/>
      <c r="F6" s="19">
        <v>65</v>
      </c>
      <c r="G6" s="46">
        <v>642</v>
      </c>
      <c r="H6" s="20">
        <v>304</v>
      </c>
      <c r="I6" s="21">
        <v>338</v>
      </c>
      <c r="J6" s="55"/>
      <c r="K6" s="55"/>
    </row>
    <row r="7" spans="1:11" x14ac:dyDescent="0.15">
      <c r="A7" s="22">
        <v>1</v>
      </c>
      <c r="B7" s="47">
        <v>344</v>
      </c>
      <c r="C7" s="23">
        <v>173</v>
      </c>
      <c r="D7" s="24">
        <v>171</v>
      </c>
      <c r="E7" s="52"/>
      <c r="F7" s="25">
        <v>66</v>
      </c>
      <c r="G7" s="47">
        <v>610</v>
      </c>
      <c r="H7" s="23">
        <v>298</v>
      </c>
      <c r="I7" s="24">
        <v>312</v>
      </c>
      <c r="J7" s="55"/>
      <c r="K7" s="55"/>
    </row>
    <row r="8" spans="1:11" x14ac:dyDescent="0.15">
      <c r="A8" s="22">
        <v>2</v>
      </c>
      <c r="B8" s="47">
        <v>382</v>
      </c>
      <c r="C8" s="23">
        <v>188</v>
      </c>
      <c r="D8" s="24">
        <v>194</v>
      </c>
      <c r="E8" s="53"/>
      <c r="F8" s="25">
        <v>67</v>
      </c>
      <c r="G8" s="47">
        <v>558</v>
      </c>
      <c r="H8" s="23">
        <v>266</v>
      </c>
      <c r="I8" s="24">
        <v>292</v>
      </c>
      <c r="J8" s="55"/>
      <c r="K8" s="55"/>
    </row>
    <row r="9" spans="1:11" x14ac:dyDescent="0.15">
      <c r="A9" s="22">
        <v>3</v>
      </c>
      <c r="B9" s="47">
        <v>383</v>
      </c>
      <c r="C9" s="23">
        <v>194</v>
      </c>
      <c r="D9" s="24">
        <v>189</v>
      </c>
      <c r="E9" s="52"/>
      <c r="F9" s="25">
        <v>68</v>
      </c>
      <c r="G9" s="47">
        <v>638</v>
      </c>
      <c r="H9" s="23">
        <v>299</v>
      </c>
      <c r="I9" s="24">
        <v>339</v>
      </c>
      <c r="J9" s="55"/>
      <c r="K9" s="55"/>
    </row>
    <row r="10" spans="1:11" ht="14.25" thickBot="1" x14ac:dyDescent="0.2">
      <c r="A10" s="26">
        <v>4</v>
      </c>
      <c r="B10" s="48">
        <v>382</v>
      </c>
      <c r="C10" s="27">
        <v>172</v>
      </c>
      <c r="D10" s="28">
        <v>210</v>
      </c>
      <c r="E10" s="52" t="s">
        <v>31</v>
      </c>
      <c r="F10" s="29">
        <v>69</v>
      </c>
      <c r="G10" s="48">
        <v>650</v>
      </c>
      <c r="H10" s="30">
        <v>313</v>
      </c>
      <c r="I10" s="31">
        <v>337</v>
      </c>
      <c r="J10" s="56">
        <f>G6+G7+G8+G9+G10</f>
        <v>3098</v>
      </c>
      <c r="K10" s="55"/>
    </row>
    <row r="11" spans="1:11" x14ac:dyDescent="0.15">
      <c r="A11" s="16">
        <v>5</v>
      </c>
      <c r="B11" s="46">
        <v>397</v>
      </c>
      <c r="C11" s="17">
        <v>215</v>
      </c>
      <c r="D11" s="18">
        <v>182</v>
      </c>
      <c r="E11" s="52"/>
      <c r="F11" s="32">
        <v>70</v>
      </c>
      <c r="G11" s="46">
        <v>650</v>
      </c>
      <c r="H11" s="17">
        <v>309</v>
      </c>
      <c r="I11" s="18">
        <v>341</v>
      </c>
      <c r="J11" s="55"/>
      <c r="K11" s="55"/>
    </row>
    <row r="12" spans="1:11" x14ac:dyDescent="0.15">
      <c r="A12" s="22">
        <v>6</v>
      </c>
      <c r="B12" s="47">
        <v>422</v>
      </c>
      <c r="C12" s="23">
        <v>214</v>
      </c>
      <c r="D12" s="24">
        <v>208</v>
      </c>
      <c r="E12" s="52"/>
      <c r="F12" s="25">
        <v>71</v>
      </c>
      <c r="G12" s="47">
        <v>678</v>
      </c>
      <c r="H12" s="23">
        <v>314</v>
      </c>
      <c r="I12" s="24">
        <v>364</v>
      </c>
      <c r="J12" s="55"/>
      <c r="K12" s="55"/>
    </row>
    <row r="13" spans="1:11" x14ac:dyDescent="0.15">
      <c r="A13" s="22">
        <v>7</v>
      </c>
      <c r="B13" s="47">
        <v>421</v>
      </c>
      <c r="C13" s="23">
        <v>226</v>
      </c>
      <c r="D13" s="24">
        <v>195</v>
      </c>
      <c r="E13" s="53"/>
      <c r="F13" s="25">
        <v>72</v>
      </c>
      <c r="G13" s="47">
        <v>758</v>
      </c>
      <c r="H13" s="23">
        <v>348</v>
      </c>
      <c r="I13" s="24">
        <v>410</v>
      </c>
      <c r="J13" s="55"/>
      <c r="K13" s="55"/>
    </row>
    <row r="14" spans="1:11" x14ac:dyDescent="0.15">
      <c r="A14" s="22">
        <v>8</v>
      </c>
      <c r="B14" s="47">
        <v>446</v>
      </c>
      <c r="C14" s="23">
        <v>235</v>
      </c>
      <c r="D14" s="24">
        <v>211</v>
      </c>
      <c r="E14" s="52"/>
      <c r="F14" s="25">
        <v>73</v>
      </c>
      <c r="G14" s="47">
        <v>814</v>
      </c>
      <c r="H14" s="23">
        <v>357</v>
      </c>
      <c r="I14" s="24">
        <v>457</v>
      </c>
      <c r="J14" s="55"/>
      <c r="K14" s="55"/>
    </row>
    <row r="15" spans="1:11" ht="14.25" thickBot="1" x14ac:dyDescent="0.2">
      <c r="A15" s="33">
        <v>9</v>
      </c>
      <c r="B15" s="49">
        <v>511</v>
      </c>
      <c r="C15" s="30">
        <v>260</v>
      </c>
      <c r="D15" s="31">
        <v>251</v>
      </c>
      <c r="E15" s="52" t="s">
        <v>32</v>
      </c>
      <c r="F15" s="29">
        <v>74</v>
      </c>
      <c r="G15" s="48">
        <v>861</v>
      </c>
      <c r="H15" s="30">
        <v>386</v>
      </c>
      <c r="I15" s="31">
        <v>475</v>
      </c>
      <c r="J15" s="56">
        <f>G11+G12+G13+G14+G15</f>
        <v>3761</v>
      </c>
      <c r="K15" s="55"/>
    </row>
    <row r="16" spans="1:11" x14ac:dyDescent="0.15">
      <c r="A16" s="34">
        <v>10</v>
      </c>
      <c r="B16" s="46">
        <v>488</v>
      </c>
      <c r="C16" s="20">
        <v>254</v>
      </c>
      <c r="D16" s="21">
        <v>234</v>
      </c>
      <c r="E16" s="52"/>
      <c r="F16" s="19">
        <v>75</v>
      </c>
      <c r="G16" s="46">
        <v>922</v>
      </c>
      <c r="H16" s="20">
        <v>393</v>
      </c>
      <c r="I16" s="21">
        <v>529</v>
      </c>
      <c r="J16" s="55"/>
      <c r="K16" s="55"/>
    </row>
    <row r="17" spans="1:11" x14ac:dyDescent="0.15">
      <c r="A17" s="22">
        <v>11</v>
      </c>
      <c r="B17" s="47">
        <v>485</v>
      </c>
      <c r="C17" s="23">
        <v>263</v>
      </c>
      <c r="D17" s="24">
        <v>222</v>
      </c>
      <c r="E17" s="52"/>
      <c r="F17" s="25">
        <v>76</v>
      </c>
      <c r="G17" s="47">
        <v>986</v>
      </c>
      <c r="H17" s="23">
        <v>459</v>
      </c>
      <c r="I17" s="24">
        <v>527</v>
      </c>
      <c r="J17" s="55"/>
      <c r="K17" s="55"/>
    </row>
    <row r="18" spans="1:11" x14ac:dyDescent="0.15">
      <c r="A18" s="22">
        <v>12</v>
      </c>
      <c r="B18" s="47">
        <v>501</v>
      </c>
      <c r="C18" s="23">
        <v>253</v>
      </c>
      <c r="D18" s="24">
        <v>248</v>
      </c>
      <c r="E18" s="53"/>
      <c r="F18" s="25">
        <v>77</v>
      </c>
      <c r="G18" s="47">
        <v>1010</v>
      </c>
      <c r="H18" s="23">
        <v>443</v>
      </c>
      <c r="I18" s="24">
        <v>567</v>
      </c>
      <c r="J18" s="55"/>
      <c r="K18" s="55"/>
    </row>
    <row r="19" spans="1:11" x14ac:dyDescent="0.15">
      <c r="A19" s="22">
        <v>13</v>
      </c>
      <c r="B19" s="47">
        <v>539</v>
      </c>
      <c r="C19" s="23">
        <v>276</v>
      </c>
      <c r="D19" s="24">
        <v>263</v>
      </c>
      <c r="E19" s="52"/>
      <c r="F19" s="25">
        <v>78</v>
      </c>
      <c r="G19" s="47">
        <v>747</v>
      </c>
      <c r="H19" s="23">
        <v>323</v>
      </c>
      <c r="I19" s="24">
        <v>424</v>
      </c>
      <c r="J19" s="55"/>
      <c r="K19" s="55"/>
    </row>
    <row r="20" spans="1:11" ht="14.25" thickBot="1" x14ac:dyDescent="0.2">
      <c r="A20" s="33">
        <v>14</v>
      </c>
      <c r="B20" s="49">
        <v>560</v>
      </c>
      <c r="C20" s="30">
        <v>271</v>
      </c>
      <c r="D20" s="31">
        <v>289</v>
      </c>
      <c r="E20" s="52" t="s">
        <v>33</v>
      </c>
      <c r="F20" s="35">
        <v>79</v>
      </c>
      <c r="G20" s="48">
        <v>549</v>
      </c>
      <c r="H20" s="27">
        <v>232</v>
      </c>
      <c r="I20" s="28">
        <v>317</v>
      </c>
      <c r="J20" s="56">
        <f>G16+G17+G18+G19+G20</f>
        <v>4214</v>
      </c>
      <c r="K20" s="55"/>
    </row>
    <row r="21" spans="1:11" x14ac:dyDescent="0.15">
      <c r="A21" s="19">
        <v>15</v>
      </c>
      <c r="B21" s="46">
        <v>578</v>
      </c>
      <c r="C21" s="20">
        <v>296</v>
      </c>
      <c r="D21" s="21">
        <v>282</v>
      </c>
      <c r="E21" s="52"/>
      <c r="F21" s="32">
        <v>80</v>
      </c>
      <c r="G21" s="46">
        <v>660</v>
      </c>
      <c r="H21" s="17">
        <v>293</v>
      </c>
      <c r="I21" s="18">
        <v>367</v>
      </c>
      <c r="J21" s="55"/>
      <c r="K21" s="55"/>
    </row>
    <row r="22" spans="1:11" x14ac:dyDescent="0.15">
      <c r="A22" s="25">
        <v>16</v>
      </c>
      <c r="B22" s="47">
        <v>562</v>
      </c>
      <c r="C22" s="23">
        <v>274</v>
      </c>
      <c r="D22" s="24">
        <v>288</v>
      </c>
      <c r="E22" s="52"/>
      <c r="F22" s="25">
        <v>81</v>
      </c>
      <c r="G22" s="47">
        <v>759</v>
      </c>
      <c r="H22" s="23">
        <v>327</v>
      </c>
      <c r="I22" s="24">
        <v>432</v>
      </c>
      <c r="J22" s="55"/>
      <c r="K22" s="55"/>
    </row>
    <row r="23" spans="1:11" x14ac:dyDescent="0.15">
      <c r="A23" s="25">
        <v>17</v>
      </c>
      <c r="B23" s="47">
        <v>585</v>
      </c>
      <c r="C23" s="23">
        <v>299</v>
      </c>
      <c r="D23" s="24">
        <v>286</v>
      </c>
      <c r="E23" s="53"/>
      <c r="F23" s="25">
        <v>82</v>
      </c>
      <c r="G23" s="47">
        <v>682</v>
      </c>
      <c r="H23" s="23">
        <v>283</v>
      </c>
      <c r="I23" s="24">
        <v>399</v>
      </c>
      <c r="J23" s="55"/>
      <c r="K23" s="55"/>
    </row>
    <row r="24" spans="1:11" x14ac:dyDescent="0.15">
      <c r="A24" s="25">
        <v>18</v>
      </c>
      <c r="B24" s="47">
        <v>608</v>
      </c>
      <c r="C24" s="23">
        <v>315</v>
      </c>
      <c r="D24" s="24">
        <v>293</v>
      </c>
      <c r="E24" s="52"/>
      <c r="F24" s="25">
        <v>83</v>
      </c>
      <c r="G24" s="47">
        <v>667</v>
      </c>
      <c r="H24" s="23">
        <v>283</v>
      </c>
      <c r="I24" s="24">
        <v>384</v>
      </c>
      <c r="J24" s="55"/>
      <c r="K24" s="55"/>
    </row>
    <row r="25" spans="1:11" ht="14.25" thickBot="1" x14ac:dyDescent="0.2">
      <c r="A25" s="35">
        <v>19</v>
      </c>
      <c r="B25" s="49">
        <v>612</v>
      </c>
      <c r="C25" s="27">
        <v>312</v>
      </c>
      <c r="D25" s="28">
        <v>300</v>
      </c>
      <c r="E25" s="52" t="s">
        <v>34</v>
      </c>
      <c r="F25" s="29">
        <v>84</v>
      </c>
      <c r="G25" s="48">
        <v>562</v>
      </c>
      <c r="H25" s="30">
        <v>232</v>
      </c>
      <c r="I25" s="31">
        <v>330</v>
      </c>
      <c r="J25" s="56">
        <f>G21+G22+G23+G24+G25</f>
        <v>3330</v>
      </c>
      <c r="K25" s="55"/>
    </row>
    <row r="26" spans="1:11" x14ac:dyDescent="0.15">
      <c r="A26" s="32">
        <v>20</v>
      </c>
      <c r="B26" s="46">
        <v>668</v>
      </c>
      <c r="C26" s="17">
        <v>341</v>
      </c>
      <c r="D26" s="18">
        <v>327</v>
      </c>
      <c r="E26" s="52"/>
      <c r="F26" s="19">
        <v>85</v>
      </c>
      <c r="G26" s="46">
        <v>463</v>
      </c>
      <c r="H26" s="20">
        <v>208</v>
      </c>
      <c r="I26" s="21">
        <v>255</v>
      </c>
      <c r="J26" s="55"/>
      <c r="K26" s="55"/>
    </row>
    <row r="27" spans="1:11" x14ac:dyDescent="0.15">
      <c r="A27" s="25">
        <v>21</v>
      </c>
      <c r="B27" s="47">
        <v>654</v>
      </c>
      <c r="C27" s="23">
        <v>317</v>
      </c>
      <c r="D27" s="24">
        <v>337</v>
      </c>
      <c r="E27" s="52"/>
      <c r="F27" s="25">
        <v>86</v>
      </c>
      <c r="G27" s="47">
        <v>386</v>
      </c>
      <c r="H27" s="23">
        <v>166</v>
      </c>
      <c r="I27" s="24">
        <v>220</v>
      </c>
      <c r="J27" s="55"/>
      <c r="K27" s="55"/>
    </row>
    <row r="28" spans="1:11" x14ac:dyDescent="0.15">
      <c r="A28" s="25">
        <v>22</v>
      </c>
      <c r="B28" s="47">
        <v>684</v>
      </c>
      <c r="C28" s="23">
        <v>347</v>
      </c>
      <c r="D28" s="24">
        <v>337</v>
      </c>
      <c r="E28" s="53"/>
      <c r="F28" s="25">
        <v>87</v>
      </c>
      <c r="G28" s="47">
        <v>382</v>
      </c>
      <c r="H28" s="23">
        <v>145</v>
      </c>
      <c r="I28" s="24">
        <v>237</v>
      </c>
      <c r="J28" s="55"/>
      <c r="K28" s="55"/>
    </row>
    <row r="29" spans="1:11" x14ac:dyDescent="0.15">
      <c r="A29" s="25">
        <v>23</v>
      </c>
      <c r="B29" s="47">
        <v>636</v>
      </c>
      <c r="C29" s="23">
        <v>323</v>
      </c>
      <c r="D29" s="24">
        <v>313</v>
      </c>
      <c r="E29" s="52"/>
      <c r="F29" s="25">
        <v>88</v>
      </c>
      <c r="G29" s="47">
        <v>352</v>
      </c>
      <c r="H29" s="23">
        <v>125</v>
      </c>
      <c r="I29" s="24">
        <v>227</v>
      </c>
      <c r="J29" s="55"/>
      <c r="K29" s="55"/>
    </row>
    <row r="30" spans="1:11" ht="14.25" thickBot="1" x14ac:dyDescent="0.2">
      <c r="A30" s="29">
        <v>24</v>
      </c>
      <c r="B30" s="49">
        <v>670</v>
      </c>
      <c r="C30" s="30">
        <v>340</v>
      </c>
      <c r="D30" s="31">
        <v>330</v>
      </c>
      <c r="E30" s="52" t="s">
        <v>35</v>
      </c>
      <c r="F30" s="35">
        <v>89</v>
      </c>
      <c r="G30" s="48">
        <v>305</v>
      </c>
      <c r="H30" s="27">
        <v>101</v>
      </c>
      <c r="I30" s="28">
        <v>204</v>
      </c>
      <c r="J30" s="56">
        <f>G26+G27+G28+G29+G30</f>
        <v>1888</v>
      </c>
      <c r="K30" s="55"/>
    </row>
    <row r="31" spans="1:11" x14ac:dyDescent="0.15">
      <c r="A31" s="19">
        <v>25</v>
      </c>
      <c r="B31" s="46">
        <v>587</v>
      </c>
      <c r="C31" s="20">
        <v>286</v>
      </c>
      <c r="D31" s="21">
        <v>301</v>
      </c>
      <c r="E31" s="52"/>
      <c r="F31" s="32">
        <v>90</v>
      </c>
      <c r="G31" s="46">
        <v>228</v>
      </c>
      <c r="H31" s="17">
        <v>70</v>
      </c>
      <c r="I31" s="18">
        <v>158</v>
      </c>
      <c r="J31" s="55"/>
      <c r="K31" s="55"/>
    </row>
    <row r="32" spans="1:11" x14ac:dyDescent="0.15">
      <c r="A32" s="25">
        <v>26</v>
      </c>
      <c r="B32" s="47">
        <v>556</v>
      </c>
      <c r="C32" s="23">
        <v>278</v>
      </c>
      <c r="D32" s="24">
        <v>278</v>
      </c>
      <c r="E32" s="52"/>
      <c r="F32" s="25">
        <v>91</v>
      </c>
      <c r="G32" s="47">
        <v>197</v>
      </c>
      <c r="H32" s="23">
        <v>59</v>
      </c>
      <c r="I32" s="24">
        <v>138</v>
      </c>
      <c r="J32" s="55"/>
      <c r="K32" s="55"/>
    </row>
    <row r="33" spans="1:11" x14ac:dyDescent="0.15">
      <c r="A33" s="25">
        <v>27</v>
      </c>
      <c r="B33" s="47">
        <v>553</v>
      </c>
      <c r="C33" s="23">
        <v>278</v>
      </c>
      <c r="D33" s="24">
        <v>275</v>
      </c>
      <c r="E33" s="53"/>
      <c r="F33" s="25">
        <v>92</v>
      </c>
      <c r="G33" s="47">
        <v>147</v>
      </c>
      <c r="H33" s="23">
        <v>38</v>
      </c>
      <c r="I33" s="24">
        <v>109</v>
      </c>
      <c r="J33" s="55"/>
      <c r="K33" s="55"/>
    </row>
    <row r="34" spans="1:11" x14ac:dyDescent="0.15">
      <c r="A34" s="25">
        <v>28</v>
      </c>
      <c r="B34" s="47">
        <v>525</v>
      </c>
      <c r="C34" s="23">
        <v>246</v>
      </c>
      <c r="D34" s="24">
        <v>279</v>
      </c>
      <c r="E34" s="52"/>
      <c r="F34" s="25">
        <v>93</v>
      </c>
      <c r="G34" s="47">
        <v>144</v>
      </c>
      <c r="H34" s="23">
        <v>43</v>
      </c>
      <c r="I34" s="24">
        <v>101</v>
      </c>
      <c r="J34" s="55"/>
      <c r="K34" s="55"/>
    </row>
    <row r="35" spans="1:11" ht="14.25" thickBot="1" x14ac:dyDescent="0.2">
      <c r="A35" s="35">
        <v>29</v>
      </c>
      <c r="B35" s="49">
        <v>524</v>
      </c>
      <c r="C35" s="27">
        <v>275</v>
      </c>
      <c r="D35" s="28">
        <v>249</v>
      </c>
      <c r="E35" s="52" t="s">
        <v>36</v>
      </c>
      <c r="F35" s="29">
        <v>94</v>
      </c>
      <c r="G35" s="48">
        <v>97</v>
      </c>
      <c r="H35" s="30">
        <v>18</v>
      </c>
      <c r="I35" s="31">
        <v>79</v>
      </c>
      <c r="J35" s="56">
        <f>G31+G32+G33+G34+G35</f>
        <v>813</v>
      </c>
      <c r="K35" s="55"/>
    </row>
    <row r="36" spans="1:11" x14ac:dyDescent="0.15">
      <c r="A36" s="32">
        <v>30</v>
      </c>
      <c r="B36" s="46">
        <v>579</v>
      </c>
      <c r="C36" s="17">
        <v>314</v>
      </c>
      <c r="D36" s="18">
        <v>265</v>
      </c>
      <c r="E36" s="52"/>
      <c r="F36" s="19">
        <v>95</v>
      </c>
      <c r="G36" s="46">
        <v>81</v>
      </c>
      <c r="H36" s="20">
        <v>18</v>
      </c>
      <c r="I36" s="21">
        <v>63</v>
      </c>
      <c r="J36" s="55"/>
      <c r="K36" s="55"/>
    </row>
    <row r="37" spans="1:11" x14ac:dyDescent="0.15">
      <c r="A37" s="25">
        <v>31</v>
      </c>
      <c r="B37" s="47">
        <v>554</v>
      </c>
      <c r="C37" s="23">
        <v>278</v>
      </c>
      <c r="D37" s="24">
        <v>276</v>
      </c>
      <c r="E37" s="52"/>
      <c r="F37" s="25">
        <v>96</v>
      </c>
      <c r="G37" s="47">
        <v>59</v>
      </c>
      <c r="H37" s="23">
        <v>8</v>
      </c>
      <c r="I37" s="24">
        <v>51</v>
      </c>
      <c r="J37" s="55"/>
      <c r="K37" s="55"/>
    </row>
    <row r="38" spans="1:11" x14ac:dyDescent="0.15">
      <c r="A38" s="25">
        <v>32</v>
      </c>
      <c r="B38" s="47">
        <v>534</v>
      </c>
      <c r="C38" s="23">
        <v>313</v>
      </c>
      <c r="D38" s="24">
        <v>221</v>
      </c>
      <c r="E38" s="53"/>
      <c r="F38" s="25">
        <v>97</v>
      </c>
      <c r="G38" s="47">
        <v>33</v>
      </c>
      <c r="H38" s="23">
        <v>9</v>
      </c>
      <c r="I38" s="24">
        <v>24</v>
      </c>
      <c r="J38" s="55"/>
      <c r="K38" s="55"/>
    </row>
    <row r="39" spans="1:11" x14ac:dyDescent="0.15">
      <c r="A39" s="25">
        <v>33</v>
      </c>
      <c r="B39" s="47">
        <v>512</v>
      </c>
      <c r="C39" s="23">
        <v>263</v>
      </c>
      <c r="D39" s="24">
        <v>249</v>
      </c>
      <c r="E39" s="52"/>
      <c r="F39" s="25">
        <v>98</v>
      </c>
      <c r="G39" s="47">
        <v>29</v>
      </c>
      <c r="H39" s="23">
        <v>6</v>
      </c>
      <c r="I39" s="24">
        <v>23</v>
      </c>
      <c r="J39" s="55"/>
      <c r="K39" s="55"/>
    </row>
    <row r="40" spans="1:11" ht="14.25" thickBot="1" x14ac:dyDescent="0.2">
      <c r="A40" s="29">
        <v>34</v>
      </c>
      <c r="B40" s="49">
        <v>539</v>
      </c>
      <c r="C40" s="30">
        <v>272</v>
      </c>
      <c r="D40" s="31">
        <v>267</v>
      </c>
      <c r="E40" s="52" t="s">
        <v>37</v>
      </c>
      <c r="F40" s="29">
        <v>99</v>
      </c>
      <c r="G40" s="48">
        <v>23</v>
      </c>
      <c r="H40" s="30">
        <v>3</v>
      </c>
      <c r="I40" s="31">
        <v>20</v>
      </c>
      <c r="J40" s="56">
        <f>G36+G37+G38+G39+G40</f>
        <v>225</v>
      </c>
      <c r="K40" s="55"/>
    </row>
    <row r="41" spans="1:11" ht="14.25" thickBot="1" x14ac:dyDescent="0.2">
      <c r="A41" s="19">
        <v>35</v>
      </c>
      <c r="B41" s="46">
        <v>456</v>
      </c>
      <c r="C41" s="20">
        <v>220</v>
      </c>
      <c r="D41" s="21">
        <v>236</v>
      </c>
      <c r="E41" s="52"/>
      <c r="F41" s="40" t="s">
        <v>23</v>
      </c>
      <c r="G41" s="50">
        <v>40</v>
      </c>
      <c r="H41" s="38">
        <v>3</v>
      </c>
      <c r="I41" s="39">
        <v>37</v>
      </c>
      <c r="J41" s="56">
        <f>G41</f>
        <v>40</v>
      </c>
      <c r="K41" s="55"/>
    </row>
    <row r="42" spans="1:11" ht="15" thickTop="1" thickBot="1" x14ac:dyDescent="0.2">
      <c r="A42" s="25">
        <v>36</v>
      </c>
      <c r="B42" s="47">
        <v>546</v>
      </c>
      <c r="C42" s="23">
        <v>291</v>
      </c>
      <c r="D42" s="24">
        <v>255</v>
      </c>
      <c r="E42" s="52"/>
      <c r="F42" s="36" t="s">
        <v>24</v>
      </c>
      <c r="G42" s="51">
        <f>SUM(G6:G41,B6:B70)</f>
        <v>57917</v>
      </c>
      <c r="H42" s="45">
        <f>SUM(H6:H41,C6:C70)</f>
        <v>27871</v>
      </c>
      <c r="I42" s="45">
        <f>SUM(I6:I41,D6:D70)</f>
        <v>30046</v>
      </c>
      <c r="J42" s="55"/>
      <c r="K42" s="55"/>
    </row>
    <row r="43" spans="1:11" x14ac:dyDescent="0.15">
      <c r="A43" s="25">
        <v>37</v>
      </c>
      <c r="B43" s="47">
        <v>499</v>
      </c>
      <c r="C43" s="23">
        <v>242</v>
      </c>
      <c r="D43" s="24">
        <v>257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25">
        <v>38</v>
      </c>
      <c r="B44" s="47">
        <v>581</v>
      </c>
      <c r="C44" s="23">
        <v>306</v>
      </c>
      <c r="D44" s="24">
        <v>275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35">
        <v>39</v>
      </c>
      <c r="B45" s="49">
        <v>555</v>
      </c>
      <c r="C45" s="27">
        <v>274</v>
      </c>
      <c r="D45" s="28">
        <v>281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32">
        <v>40</v>
      </c>
      <c r="B46" s="46">
        <v>564</v>
      </c>
      <c r="C46" s="17">
        <v>274</v>
      </c>
      <c r="D46" s="18">
        <v>290</v>
      </c>
      <c r="E46" s="52"/>
      <c r="F46" s="72" t="s">
        <v>26</v>
      </c>
      <c r="G46" s="83">
        <v>1807</v>
      </c>
      <c r="H46" s="59">
        <v>880</v>
      </c>
      <c r="I46" s="60">
        <v>927</v>
      </c>
      <c r="J46" s="55"/>
      <c r="K46" s="55"/>
    </row>
    <row r="47" spans="1:11" x14ac:dyDescent="0.15">
      <c r="A47" s="25">
        <v>41</v>
      </c>
      <c r="B47" s="47">
        <v>598</v>
      </c>
      <c r="C47" s="23">
        <v>320</v>
      </c>
      <c r="D47" s="24">
        <v>278</v>
      </c>
      <c r="E47" s="52"/>
      <c r="F47" s="66" t="s">
        <v>0</v>
      </c>
      <c r="G47" s="84">
        <v>2197</v>
      </c>
      <c r="H47" s="64">
        <v>1150</v>
      </c>
      <c r="I47" s="65">
        <v>1047</v>
      </c>
      <c r="J47" s="55"/>
      <c r="K47" s="55"/>
    </row>
    <row r="48" spans="1:11" x14ac:dyDescent="0.15">
      <c r="A48" s="25">
        <v>42</v>
      </c>
      <c r="B48" s="47">
        <v>593</v>
      </c>
      <c r="C48" s="23">
        <v>275</v>
      </c>
      <c r="D48" s="24">
        <v>318</v>
      </c>
      <c r="E48" s="53"/>
      <c r="F48" s="66" t="s">
        <v>1</v>
      </c>
      <c r="G48" s="84">
        <v>2573</v>
      </c>
      <c r="H48" s="64">
        <v>1317</v>
      </c>
      <c r="I48" s="65">
        <v>1256</v>
      </c>
      <c r="J48" s="55"/>
      <c r="K48" s="55"/>
    </row>
    <row r="49" spans="1:11" x14ac:dyDescent="0.15">
      <c r="A49" s="25">
        <v>43</v>
      </c>
      <c r="B49" s="47">
        <v>637</v>
      </c>
      <c r="C49" s="23">
        <v>316</v>
      </c>
      <c r="D49" s="24">
        <v>321</v>
      </c>
      <c r="E49" s="52"/>
      <c r="F49" s="66" t="s">
        <v>2</v>
      </c>
      <c r="G49" s="84">
        <v>2945</v>
      </c>
      <c r="H49" s="64">
        <v>1496</v>
      </c>
      <c r="I49" s="65">
        <v>1449</v>
      </c>
      <c r="J49" s="55"/>
      <c r="K49" s="55"/>
    </row>
    <row r="50" spans="1:11" ht="14.25" thickBot="1" x14ac:dyDescent="0.2">
      <c r="A50" s="29">
        <v>44</v>
      </c>
      <c r="B50" s="49">
        <v>698</v>
      </c>
      <c r="C50" s="30">
        <v>340</v>
      </c>
      <c r="D50" s="31">
        <v>358</v>
      </c>
      <c r="E50" s="52" t="s">
        <v>39</v>
      </c>
      <c r="F50" s="73" t="s">
        <v>3</v>
      </c>
      <c r="G50" s="85">
        <v>3312</v>
      </c>
      <c r="H50" s="67">
        <v>1668</v>
      </c>
      <c r="I50" s="68">
        <v>1644</v>
      </c>
      <c r="J50" s="55"/>
      <c r="K50" s="55"/>
    </row>
    <row r="51" spans="1:11" x14ac:dyDescent="0.15">
      <c r="A51" s="32">
        <v>45</v>
      </c>
      <c r="B51" s="46">
        <v>631</v>
      </c>
      <c r="C51" s="17">
        <v>329</v>
      </c>
      <c r="D51" s="18">
        <v>302</v>
      </c>
      <c r="E51" s="52">
        <v>0</v>
      </c>
      <c r="F51" s="72" t="s">
        <v>4</v>
      </c>
      <c r="G51" s="83">
        <v>2745</v>
      </c>
      <c r="H51" s="59">
        <v>1363</v>
      </c>
      <c r="I51" s="60">
        <v>1382</v>
      </c>
      <c r="J51" s="55"/>
      <c r="K51" s="55"/>
    </row>
    <row r="52" spans="1:11" x14ac:dyDescent="0.15">
      <c r="A52" s="25">
        <v>46</v>
      </c>
      <c r="B52" s="47">
        <v>674</v>
      </c>
      <c r="C52" s="23">
        <v>344</v>
      </c>
      <c r="D52" s="24">
        <v>330</v>
      </c>
      <c r="E52" s="52"/>
      <c r="F52" s="66" t="s">
        <v>5</v>
      </c>
      <c r="G52" s="84">
        <v>2718</v>
      </c>
      <c r="H52" s="64">
        <v>1440</v>
      </c>
      <c r="I52" s="65">
        <v>1278</v>
      </c>
      <c r="J52" s="55"/>
      <c r="K52" s="55"/>
    </row>
    <row r="53" spans="1:11" x14ac:dyDescent="0.15">
      <c r="A53" s="25">
        <v>47</v>
      </c>
      <c r="B53" s="47">
        <v>739</v>
      </c>
      <c r="C53" s="23">
        <v>377</v>
      </c>
      <c r="D53" s="24">
        <v>362</v>
      </c>
      <c r="E53" s="54"/>
      <c r="F53" s="66" t="s">
        <v>6</v>
      </c>
      <c r="G53" s="84">
        <v>2637</v>
      </c>
      <c r="H53" s="64">
        <v>1333</v>
      </c>
      <c r="I53" s="65">
        <v>1304</v>
      </c>
      <c r="J53" s="55"/>
      <c r="K53" s="55"/>
    </row>
    <row r="54" spans="1:11" x14ac:dyDescent="0.15">
      <c r="A54" s="25">
        <v>48</v>
      </c>
      <c r="B54" s="47">
        <v>781</v>
      </c>
      <c r="C54" s="23">
        <v>405</v>
      </c>
      <c r="D54" s="24">
        <v>376</v>
      </c>
      <c r="E54" s="54"/>
      <c r="F54" s="66" t="s">
        <v>7</v>
      </c>
      <c r="G54" s="84">
        <v>3090</v>
      </c>
      <c r="H54" s="64">
        <v>1525</v>
      </c>
      <c r="I54" s="65">
        <v>1565</v>
      </c>
      <c r="J54" s="55"/>
      <c r="K54" s="55"/>
    </row>
    <row r="55" spans="1:11" ht="14.25" thickBot="1" x14ac:dyDescent="0.2">
      <c r="A55" s="29">
        <v>49</v>
      </c>
      <c r="B55" s="49">
        <v>931</v>
      </c>
      <c r="C55" s="30">
        <v>455</v>
      </c>
      <c r="D55" s="31">
        <v>476</v>
      </c>
      <c r="E55" s="52" t="s">
        <v>40</v>
      </c>
      <c r="F55" s="69" t="s">
        <v>8</v>
      </c>
      <c r="G55" s="86">
        <v>3756</v>
      </c>
      <c r="H55" s="70">
        <v>1910</v>
      </c>
      <c r="I55" s="71">
        <v>1846</v>
      </c>
      <c r="J55" s="55"/>
      <c r="K55" s="55"/>
    </row>
    <row r="56" spans="1:11" x14ac:dyDescent="0.15">
      <c r="A56" s="16">
        <v>50</v>
      </c>
      <c r="B56" s="46">
        <v>887</v>
      </c>
      <c r="C56" s="17">
        <v>425</v>
      </c>
      <c r="D56" s="18">
        <v>462</v>
      </c>
      <c r="E56" s="52"/>
      <c r="F56" s="61" t="s">
        <v>27</v>
      </c>
      <c r="G56" s="88">
        <v>4837</v>
      </c>
      <c r="H56" s="62">
        <v>2332</v>
      </c>
      <c r="I56" s="63">
        <v>2505</v>
      </c>
      <c r="J56" s="55"/>
      <c r="K56" s="55"/>
    </row>
    <row r="57" spans="1:11" x14ac:dyDescent="0.15">
      <c r="A57" s="22">
        <v>51</v>
      </c>
      <c r="B57" s="47">
        <v>994</v>
      </c>
      <c r="C57" s="23">
        <v>468</v>
      </c>
      <c r="D57" s="24">
        <v>526</v>
      </c>
      <c r="E57" s="53"/>
      <c r="F57" s="66" t="s">
        <v>9</v>
      </c>
      <c r="G57" s="84">
        <v>4255</v>
      </c>
      <c r="H57" s="64">
        <v>2145</v>
      </c>
      <c r="I57" s="65">
        <v>2110</v>
      </c>
      <c r="J57" s="55"/>
      <c r="K57" s="55"/>
    </row>
    <row r="58" spans="1:11" x14ac:dyDescent="0.15">
      <c r="A58" s="22">
        <v>52</v>
      </c>
      <c r="B58" s="47">
        <v>1028</v>
      </c>
      <c r="C58" s="23">
        <v>479</v>
      </c>
      <c r="D58" s="24">
        <v>549</v>
      </c>
      <c r="E58" s="53"/>
      <c r="F58" s="66" t="s">
        <v>10</v>
      </c>
      <c r="G58" s="84">
        <v>3676</v>
      </c>
      <c r="H58" s="64">
        <v>1830</v>
      </c>
      <c r="I58" s="65">
        <v>1846</v>
      </c>
      <c r="J58" s="55"/>
      <c r="K58" s="55"/>
    </row>
    <row r="59" spans="1:11" x14ac:dyDescent="0.15">
      <c r="A59" s="22">
        <v>53</v>
      </c>
      <c r="B59" s="47">
        <v>1012</v>
      </c>
      <c r="C59" s="23">
        <v>506</v>
      </c>
      <c r="D59" s="24">
        <v>506</v>
      </c>
      <c r="E59" s="53"/>
      <c r="F59" s="66" t="s">
        <v>11</v>
      </c>
      <c r="G59" s="84">
        <v>3098</v>
      </c>
      <c r="H59" s="64">
        <v>1480</v>
      </c>
      <c r="I59" s="65">
        <v>1618</v>
      </c>
      <c r="J59" s="55"/>
      <c r="K59" s="55"/>
    </row>
    <row r="60" spans="1:11" ht="14.25" thickBot="1" x14ac:dyDescent="0.2">
      <c r="A60" s="33">
        <v>54</v>
      </c>
      <c r="B60" s="49">
        <v>916</v>
      </c>
      <c r="C60" s="30">
        <v>454</v>
      </c>
      <c r="D60" s="31">
        <v>462</v>
      </c>
      <c r="E60" s="52" t="s">
        <v>41</v>
      </c>
      <c r="F60" s="73" t="s">
        <v>12</v>
      </c>
      <c r="G60" s="85">
        <v>3761</v>
      </c>
      <c r="H60" s="67">
        <v>1714</v>
      </c>
      <c r="I60" s="68">
        <v>2047</v>
      </c>
      <c r="J60" s="55"/>
      <c r="K60" s="55"/>
    </row>
    <row r="61" spans="1:11" x14ac:dyDescent="0.15">
      <c r="A61" s="34">
        <v>55</v>
      </c>
      <c r="B61" s="46">
        <v>953</v>
      </c>
      <c r="C61" s="20">
        <v>503</v>
      </c>
      <c r="D61" s="21">
        <v>450</v>
      </c>
      <c r="E61" s="53"/>
      <c r="F61" s="72" t="s">
        <v>13</v>
      </c>
      <c r="G61" s="83">
        <v>4214</v>
      </c>
      <c r="H61" s="59">
        <v>1850</v>
      </c>
      <c r="I61" s="60">
        <v>2364</v>
      </c>
      <c r="J61" s="55"/>
      <c r="K61" s="55"/>
    </row>
    <row r="62" spans="1:11" x14ac:dyDescent="0.15">
      <c r="A62" s="22">
        <v>56</v>
      </c>
      <c r="B62" s="47">
        <v>983</v>
      </c>
      <c r="C62" s="23">
        <v>478</v>
      </c>
      <c r="D62" s="24">
        <v>505</v>
      </c>
      <c r="E62" s="53"/>
      <c r="F62" s="66" t="s">
        <v>14</v>
      </c>
      <c r="G62" s="84">
        <v>3330</v>
      </c>
      <c r="H62" s="64">
        <v>1418</v>
      </c>
      <c r="I62" s="65">
        <v>1912</v>
      </c>
      <c r="J62" s="55"/>
      <c r="K62" s="55"/>
    </row>
    <row r="63" spans="1:11" x14ac:dyDescent="0.15">
      <c r="A63" s="22">
        <v>57</v>
      </c>
      <c r="B63" s="47">
        <v>874</v>
      </c>
      <c r="C63" s="23">
        <v>460</v>
      </c>
      <c r="D63" s="24">
        <v>414</v>
      </c>
      <c r="E63" s="53"/>
      <c r="F63" s="66" t="s">
        <v>28</v>
      </c>
      <c r="G63" s="84">
        <v>1888</v>
      </c>
      <c r="H63" s="64">
        <v>745</v>
      </c>
      <c r="I63" s="65">
        <v>1143</v>
      </c>
      <c r="J63" s="55"/>
      <c r="K63" s="55"/>
    </row>
    <row r="64" spans="1:11" x14ac:dyDescent="0.15">
      <c r="A64" s="22">
        <v>58</v>
      </c>
      <c r="B64" s="47">
        <v>686</v>
      </c>
      <c r="C64" s="23">
        <v>335</v>
      </c>
      <c r="D64" s="24">
        <v>351</v>
      </c>
      <c r="E64" s="53"/>
      <c r="F64" s="66" t="s">
        <v>29</v>
      </c>
      <c r="G64" s="84">
        <v>813</v>
      </c>
      <c r="H64" s="64">
        <v>228</v>
      </c>
      <c r="I64" s="65">
        <v>585</v>
      </c>
      <c r="J64" s="55"/>
      <c r="K64" s="55"/>
    </row>
    <row r="65" spans="1:11" ht="14.25" thickBot="1" x14ac:dyDescent="0.2">
      <c r="A65" s="26">
        <v>59</v>
      </c>
      <c r="B65" s="49">
        <v>759</v>
      </c>
      <c r="C65" s="27">
        <v>369</v>
      </c>
      <c r="D65" s="28">
        <v>390</v>
      </c>
      <c r="E65" s="52" t="s">
        <v>42</v>
      </c>
      <c r="F65" s="69" t="s">
        <v>30</v>
      </c>
      <c r="G65" s="86">
        <v>225</v>
      </c>
      <c r="H65" s="70">
        <v>44</v>
      </c>
      <c r="I65" s="71">
        <v>181</v>
      </c>
      <c r="J65" s="55"/>
      <c r="K65" s="55"/>
    </row>
    <row r="66" spans="1:11" ht="14.25" thickBot="1" x14ac:dyDescent="0.2">
      <c r="A66" s="16">
        <v>60</v>
      </c>
      <c r="B66" s="46">
        <v>800</v>
      </c>
      <c r="C66" s="17">
        <v>406</v>
      </c>
      <c r="D66" s="18">
        <v>394</v>
      </c>
      <c r="E66" s="53"/>
      <c r="F66" s="80" t="s">
        <v>47</v>
      </c>
      <c r="G66" s="89">
        <v>40</v>
      </c>
      <c r="H66" s="78">
        <v>3</v>
      </c>
      <c r="I66" s="79">
        <v>37</v>
      </c>
      <c r="J66" s="55"/>
      <c r="K66" s="55"/>
    </row>
    <row r="67" spans="1:11" ht="15" thickTop="1" thickBot="1" x14ac:dyDescent="0.2">
      <c r="A67" s="22">
        <v>61</v>
      </c>
      <c r="B67" s="47">
        <v>750</v>
      </c>
      <c r="C67" s="23">
        <v>359</v>
      </c>
      <c r="D67" s="24">
        <v>391</v>
      </c>
      <c r="E67" s="53"/>
      <c r="F67" s="74" t="s">
        <v>48</v>
      </c>
      <c r="G67" s="87">
        <v>57917</v>
      </c>
      <c r="H67" s="81">
        <v>27871</v>
      </c>
      <c r="I67" s="82">
        <v>30046</v>
      </c>
      <c r="J67" s="55"/>
      <c r="K67" s="55"/>
    </row>
    <row r="68" spans="1:11" x14ac:dyDescent="0.15">
      <c r="A68" s="22">
        <v>62</v>
      </c>
      <c r="B68" s="47">
        <v>742</v>
      </c>
      <c r="C68" s="23">
        <v>362</v>
      </c>
      <c r="D68" s="24">
        <v>380</v>
      </c>
      <c r="E68" s="53"/>
      <c r="F68" s="57"/>
      <c r="G68" s="90">
        <f>SUM(G46:G66)</f>
        <v>57917</v>
      </c>
      <c r="H68" s="57"/>
      <c r="I68" s="57"/>
      <c r="J68" s="55"/>
      <c r="K68" s="55"/>
    </row>
    <row r="69" spans="1:11" x14ac:dyDescent="0.15">
      <c r="A69" s="22">
        <v>63</v>
      </c>
      <c r="B69" s="47">
        <v>746</v>
      </c>
      <c r="C69" s="23">
        <v>380</v>
      </c>
      <c r="D69" s="24">
        <v>366</v>
      </c>
      <c r="E69" s="53"/>
      <c r="F69" s="57"/>
      <c r="G69" s="57"/>
      <c r="H69" s="57"/>
      <c r="I69" s="57"/>
      <c r="J69" s="55"/>
      <c r="K69" s="55"/>
    </row>
    <row r="70" spans="1:11" ht="14.25" thickBot="1" x14ac:dyDescent="0.2">
      <c r="A70" s="33">
        <v>64</v>
      </c>
      <c r="B70" s="49">
        <v>638</v>
      </c>
      <c r="C70" s="30">
        <v>323</v>
      </c>
      <c r="D70" s="31">
        <v>315</v>
      </c>
      <c r="E70" s="52" t="s">
        <v>43</v>
      </c>
      <c r="F70" s="8"/>
      <c r="G70" s="8"/>
      <c r="H70" s="8"/>
      <c r="I70" s="8"/>
      <c r="J70" s="55"/>
      <c r="K70" s="55"/>
    </row>
    <row r="71" spans="1:11" x14ac:dyDescent="0.15">
      <c r="A71" s="55"/>
      <c r="B71" s="56">
        <f>SUM(B6:B70)</f>
        <v>40548</v>
      </c>
      <c r="C71" s="56">
        <f>SUM(C6:C70)+H6+H7+H8+H9+H10+H11+H12+H13+H14+H15+H16+H17+H18+H19+H20+H21+H22+H23+H24+H25+H26+H27+H28+H29+H30+H31+H32+H33+H34+H35+H36+H37+H38+H39+H40+H41</f>
        <v>27871</v>
      </c>
      <c r="D71" s="56">
        <f>SUM(D6:D70)</f>
        <v>20159</v>
      </c>
      <c r="E71" s="55"/>
      <c r="J71" s="55"/>
      <c r="K71" s="55"/>
    </row>
    <row r="72" spans="1:11" x14ac:dyDescent="0.15">
      <c r="E72" s="55"/>
      <c r="J72" s="55"/>
      <c r="K72" s="55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8" priority="9">
      <formula>B6&lt;&gt;C6+D6</formula>
    </cfRule>
  </conditionalFormatting>
  <conditionalFormatting sqref="G41:G42 G46:G67">
    <cfRule type="expression" dxfId="7" priority="8">
      <formula>G41&lt;&gt;H41+I41</formula>
    </cfRule>
  </conditionalFormatting>
  <conditionalFormatting sqref="G6:G10">
    <cfRule type="expression" dxfId="6" priority="7">
      <formula>G6&lt;&gt;H6+I6</formula>
    </cfRule>
  </conditionalFormatting>
  <conditionalFormatting sqref="G11:G15">
    <cfRule type="expression" dxfId="5" priority="6">
      <formula>G11&lt;&gt;H11+I11</formula>
    </cfRule>
  </conditionalFormatting>
  <conditionalFormatting sqref="G16:G20">
    <cfRule type="expression" dxfId="4" priority="5">
      <formula>G16&lt;&gt;H16+I16</formula>
    </cfRule>
  </conditionalFormatting>
  <conditionalFormatting sqref="G21:G25">
    <cfRule type="expression" dxfId="3" priority="4">
      <formula>G21&lt;&gt;H21+I21</formula>
    </cfRule>
  </conditionalFormatting>
  <conditionalFormatting sqref="G26:G30">
    <cfRule type="expression" dxfId="2" priority="3">
      <formula>G26&lt;&gt;H26+I26</formula>
    </cfRule>
  </conditionalFormatting>
  <conditionalFormatting sqref="G31:G35">
    <cfRule type="expression" dxfId="1" priority="2">
      <formula>G31&lt;&gt;H31+I31</formula>
    </cfRule>
  </conditionalFormatting>
  <conditionalFormatting sqref="G36:G40">
    <cfRule type="expression" dxfId="0" priority="1">
      <formula>G36&lt;&gt;H36+I36</formula>
    </cfRule>
  </conditionalFormatting>
  <dataValidations count="3">
    <dataValidation type="whole" imeMode="off" allowBlank="1" showInputMessage="1" showErrorMessage="1" sqref="G46:I67 B6:D70 G6:I42">
      <formula1>0</formula1>
      <formula2>10000000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H3">
      <formula1>1</formula1>
      <formula2>12</formula2>
    </dataValidation>
  </dataValidations>
  <printOptions horizontalCentered="1"/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年齢別人口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2025-04-07T10:37:53Z</dcterms:modified>
</cp:coreProperties>
</file>