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★広報・ホームページ\★ホームページ・LINE\R7\R7.9.3地球温暖化防止実行計画\"/>
    </mc:Choice>
  </mc:AlternateContent>
  <bookViews>
    <workbookView xWindow="0" yWindow="0" windowWidth="23040" windowHeight="8544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  <c r="F8" i="1"/>
  <c r="E8" i="1"/>
  <c r="D8" i="1"/>
  <c r="C8" i="1"/>
  <c r="B8" i="1"/>
  <c r="M7" i="1"/>
  <c r="M6" i="1"/>
  <c r="M5" i="1"/>
  <c r="M4" i="1"/>
  <c r="M8" i="1" l="1"/>
</calcChain>
</file>

<file path=xl/sharedStrings.xml><?xml version="1.0" encoding="utf-8"?>
<sst xmlns="http://schemas.openxmlformats.org/spreadsheetml/2006/main" count="25" uniqueCount="25">
  <si>
    <t>行政</t>
  </si>
  <si>
    <t>市民文化</t>
  </si>
  <si>
    <t>社会教育</t>
  </si>
  <si>
    <t>スポレク</t>
  </si>
  <si>
    <t>学校教育</t>
  </si>
  <si>
    <t>子育て</t>
  </si>
  <si>
    <t>保健福祉</t>
  </si>
  <si>
    <t>公営住宅</t>
  </si>
  <si>
    <t>公園</t>
  </si>
  <si>
    <t>供給施設</t>
  </si>
  <si>
    <t>その他</t>
  </si>
  <si>
    <t>合計</t>
    <rPh sb="0" eb="2">
      <t>ゴウケイ</t>
    </rPh>
    <phoneticPr fontId="2"/>
  </si>
  <si>
    <t>前年度からの比較</t>
    <rPh sb="0" eb="3">
      <t>ゼンネンド</t>
    </rPh>
    <rPh sb="6" eb="8">
      <t>ヒカク</t>
    </rPh>
    <phoneticPr fontId="2"/>
  </si>
  <si>
    <t>基準年度から各年度までの削減率</t>
    <rPh sb="0" eb="4">
      <t>キジュンネンド</t>
    </rPh>
    <rPh sb="6" eb="9">
      <t>カクネンド</t>
    </rPh>
    <rPh sb="12" eb="15">
      <t>サクゲンリツ</t>
    </rPh>
    <phoneticPr fontId="2"/>
  </si>
  <si>
    <t>H25</t>
  </si>
  <si>
    <t>R4</t>
  </si>
  <si>
    <t>R5</t>
  </si>
  <si>
    <t>▲7%</t>
    <phoneticPr fontId="2"/>
  </si>
  <si>
    <t>▲39%</t>
    <phoneticPr fontId="2"/>
  </si>
  <si>
    <t>R6</t>
  </si>
  <si>
    <t>1%</t>
    <phoneticPr fontId="2"/>
  </si>
  <si>
    <t>▲38%</t>
    <phoneticPr fontId="2"/>
  </si>
  <si>
    <t>R6-R5</t>
    <phoneticPr fontId="2"/>
  </si>
  <si>
    <t>表　施設別CO２排出量推移（ｋｇ/年）</t>
    <rPh sb="0" eb="1">
      <t>ヒョウ</t>
    </rPh>
    <rPh sb="2" eb="4">
      <t>シセツ</t>
    </rPh>
    <rPh sb="4" eb="5">
      <t>ベツ</t>
    </rPh>
    <rPh sb="8" eb="11">
      <t>ハイシュツリョウ</t>
    </rPh>
    <rPh sb="11" eb="13">
      <t>スイイ</t>
    </rPh>
    <rPh sb="17" eb="18">
      <t>ネン</t>
    </rPh>
    <phoneticPr fontId="2"/>
  </si>
  <si>
    <t>図　施設別Co2排出量推移（ｋｇ/年）</t>
    <rPh sb="0" eb="1">
      <t>ズ</t>
    </rPh>
    <rPh sb="2" eb="5">
      <t>シセツベツ</t>
    </rPh>
    <rPh sb="8" eb="11">
      <t>ハイシュツリョウ</t>
    </rPh>
    <rPh sb="11" eb="13">
      <t>スイイ</t>
    </rPh>
    <rPh sb="17" eb="1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</si>
</sst>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5" x14ac:knownFonts="1">
    <font>
      <sz val="11"/>
      <color theme="1"/>
      <name val="ＭＳ ゴシック"/>
      <family val="2"/>
      <charset val="128"/>
    </font>
    <font>
      <b/>
      <sz val="14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>
      <alignment vertical="center"/>
    </xf>
    <xf numFmtId="0" fontId="0" fillId="0" borderId="2" xfId="0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4" fillId="5" borderId="1" xfId="0" applyNumberFormat="1" applyFont="1" applyFill="1" applyBorder="1">
      <alignment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49" fontId="0" fillId="0" borderId="2" xfId="0" applyNumberFormat="1" applyBorder="1">
      <alignment vertical="center"/>
    </xf>
    <xf numFmtId="0" fontId="3" fillId="0" borderId="0" xfId="0" applyFont="1" applyAlignment="1">
      <alignment horizontal="left" vertical="center" textRotation="18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7503003628724684E-2"/>
          <c:y val="6.0473538368679511E-2"/>
          <c:w val="0.90012959159700801"/>
          <c:h val="0.781607665332816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'[1]CO２排出量推移（資料2-P3）'!$A$4</c:f>
              <c:strCache>
                <c:ptCount val="1"/>
                <c:pt idx="0">
                  <c:v>H25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'[1]CO２排出量推移（資料2-P3）'!$B$3:$M$3</c:f>
              <c:strCache>
                <c:ptCount val="12"/>
                <c:pt idx="0">
                  <c:v>行政</c:v>
                </c:pt>
                <c:pt idx="1">
                  <c:v>市民文化</c:v>
                </c:pt>
                <c:pt idx="2">
                  <c:v>社会教育</c:v>
                </c:pt>
                <c:pt idx="3">
                  <c:v>スポレク</c:v>
                </c:pt>
                <c:pt idx="4">
                  <c:v>学校教育</c:v>
                </c:pt>
                <c:pt idx="5">
                  <c:v>子育て</c:v>
                </c:pt>
                <c:pt idx="6">
                  <c:v>保健福祉</c:v>
                </c:pt>
                <c:pt idx="7">
                  <c:v>公営住宅</c:v>
                </c:pt>
                <c:pt idx="8">
                  <c:v>公園</c:v>
                </c:pt>
                <c:pt idx="9">
                  <c:v>供給施設</c:v>
                </c:pt>
                <c:pt idx="10">
                  <c:v>その他</c:v>
                </c:pt>
                <c:pt idx="11">
                  <c:v>合計</c:v>
                </c:pt>
              </c:strCache>
            </c:strRef>
          </c:cat>
          <c:val>
            <c:numRef>
              <c:f>'[1]CO２排出量推移（資料2-P3）'!$B$4:$M$4</c:f>
              <c:numCache>
                <c:formatCode>General</c:formatCode>
                <c:ptCount val="12"/>
                <c:pt idx="0">
                  <c:v>585163</c:v>
                </c:pt>
                <c:pt idx="1">
                  <c:v>452318</c:v>
                </c:pt>
                <c:pt idx="2">
                  <c:v>38683</c:v>
                </c:pt>
                <c:pt idx="3">
                  <c:v>132762</c:v>
                </c:pt>
                <c:pt idx="4">
                  <c:v>1181840</c:v>
                </c:pt>
                <c:pt idx="5">
                  <c:v>229177</c:v>
                </c:pt>
                <c:pt idx="6">
                  <c:v>465496</c:v>
                </c:pt>
                <c:pt idx="7">
                  <c:v>41672</c:v>
                </c:pt>
                <c:pt idx="8">
                  <c:v>41631</c:v>
                </c:pt>
                <c:pt idx="9">
                  <c:v>2972495</c:v>
                </c:pt>
                <c:pt idx="10">
                  <c:v>884941</c:v>
                </c:pt>
                <c:pt idx="11">
                  <c:v>7026178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0-4CEA-9428-6C46163E25FA}"/>
            </c:ext>
          </c:extLst>
        </c:ser>
        <c:ser>
          <c:idx val="1"/>
          <c:order val="1"/>
          <c:tx>
            <c:strRef>
              <c:f>'[1]CO２排出量推移（資料2-P3）'!$A$5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'[1]CO２排出量推移（資料2-P3）'!$B$3:$M$3</c:f>
              <c:strCache>
                <c:ptCount val="12"/>
                <c:pt idx="0">
                  <c:v>行政</c:v>
                </c:pt>
                <c:pt idx="1">
                  <c:v>市民文化</c:v>
                </c:pt>
                <c:pt idx="2">
                  <c:v>社会教育</c:v>
                </c:pt>
                <c:pt idx="3">
                  <c:v>スポレク</c:v>
                </c:pt>
                <c:pt idx="4">
                  <c:v>学校教育</c:v>
                </c:pt>
                <c:pt idx="5">
                  <c:v>子育て</c:v>
                </c:pt>
                <c:pt idx="6">
                  <c:v>保健福祉</c:v>
                </c:pt>
                <c:pt idx="7">
                  <c:v>公営住宅</c:v>
                </c:pt>
                <c:pt idx="8">
                  <c:v>公園</c:v>
                </c:pt>
                <c:pt idx="9">
                  <c:v>供給施設</c:v>
                </c:pt>
                <c:pt idx="10">
                  <c:v>その他</c:v>
                </c:pt>
                <c:pt idx="11">
                  <c:v>合計</c:v>
                </c:pt>
              </c:strCache>
            </c:strRef>
          </c:cat>
          <c:val>
            <c:numRef>
              <c:f>'[1]CO２排出量推移（資料2-P3）'!$B$5:$M$5</c:f>
              <c:numCache>
                <c:formatCode>General</c:formatCode>
                <c:ptCount val="12"/>
                <c:pt idx="0">
                  <c:v>497316</c:v>
                </c:pt>
                <c:pt idx="1">
                  <c:v>242882</c:v>
                </c:pt>
                <c:pt idx="2">
                  <c:v>33459</c:v>
                </c:pt>
                <c:pt idx="3">
                  <c:v>105544</c:v>
                </c:pt>
                <c:pt idx="4">
                  <c:v>1336093</c:v>
                </c:pt>
                <c:pt idx="5">
                  <c:v>183177</c:v>
                </c:pt>
                <c:pt idx="6">
                  <c:v>331616</c:v>
                </c:pt>
                <c:pt idx="7">
                  <c:v>24882</c:v>
                </c:pt>
                <c:pt idx="8">
                  <c:v>25902</c:v>
                </c:pt>
                <c:pt idx="9">
                  <c:v>1186365</c:v>
                </c:pt>
                <c:pt idx="10">
                  <c:v>657340</c:v>
                </c:pt>
                <c:pt idx="11">
                  <c:v>4624576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90-4CEA-9428-6C46163E25FA}"/>
            </c:ext>
          </c:extLst>
        </c:ser>
        <c:ser>
          <c:idx val="2"/>
          <c:order val="2"/>
          <c:tx>
            <c:strRef>
              <c:f>'[1]CO２排出量推移（資料2-P3）'!$A$6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'[1]CO２排出量推移（資料2-P3）'!$B$3:$M$3</c:f>
              <c:strCache>
                <c:ptCount val="12"/>
                <c:pt idx="0">
                  <c:v>行政</c:v>
                </c:pt>
                <c:pt idx="1">
                  <c:v>市民文化</c:v>
                </c:pt>
                <c:pt idx="2">
                  <c:v>社会教育</c:v>
                </c:pt>
                <c:pt idx="3">
                  <c:v>スポレク</c:v>
                </c:pt>
                <c:pt idx="4">
                  <c:v>学校教育</c:v>
                </c:pt>
                <c:pt idx="5">
                  <c:v>子育て</c:v>
                </c:pt>
                <c:pt idx="6">
                  <c:v>保健福祉</c:v>
                </c:pt>
                <c:pt idx="7">
                  <c:v>公営住宅</c:v>
                </c:pt>
                <c:pt idx="8">
                  <c:v>公園</c:v>
                </c:pt>
                <c:pt idx="9">
                  <c:v>供給施設</c:v>
                </c:pt>
                <c:pt idx="10">
                  <c:v>その他</c:v>
                </c:pt>
                <c:pt idx="11">
                  <c:v>合計</c:v>
                </c:pt>
              </c:strCache>
            </c:strRef>
          </c:cat>
          <c:val>
            <c:numRef>
              <c:f>'[1]CO２排出量推移（資料2-P3）'!$B$6:$M$6</c:f>
              <c:numCache>
                <c:formatCode>General</c:formatCode>
                <c:ptCount val="12"/>
                <c:pt idx="0">
                  <c:v>456431</c:v>
                </c:pt>
                <c:pt idx="1">
                  <c:v>227907</c:v>
                </c:pt>
                <c:pt idx="2">
                  <c:v>39170</c:v>
                </c:pt>
                <c:pt idx="3">
                  <c:v>76136</c:v>
                </c:pt>
                <c:pt idx="4">
                  <c:v>1222073</c:v>
                </c:pt>
                <c:pt idx="5">
                  <c:v>165443</c:v>
                </c:pt>
                <c:pt idx="6">
                  <c:v>313060</c:v>
                </c:pt>
                <c:pt idx="7">
                  <c:v>29943</c:v>
                </c:pt>
                <c:pt idx="8">
                  <c:v>33098</c:v>
                </c:pt>
                <c:pt idx="9">
                  <c:v>1140521</c:v>
                </c:pt>
                <c:pt idx="10">
                  <c:v>600165</c:v>
                </c:pt>
                <c:pt idx="11">
                  <c:v>4303947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90-4CEA-9428-6C46163E25FA}"/>
            </c:ext>
          </c:extLst>
        </c:ser>
        <c:ser>
          <c:idx val="3"/>
          <c:order val="3"/>
          <c:tx>
            <c:strRef>
              <c:f>'[1]CO２排出量推移（資料2-P3）'!$A$7</c:f>
              <c:strCache>
                <c:ptCount val="1"/>
                <c:pt idx="0">
                  <c:v>R6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'[1]CO２排出量推移（資料2-P3）'!$B$3:$M$3</c:f>
              <c:strCache>
                <c:ptCount val="12"/>
                <c:pt idx="0">
                  <c:v>行政</c:v>
                </c:pt>
                <c:pt idx="1">
                  <c:v>市民文化</c:v>
                </c:pt>
                <c:pt idx="2">
                  <c:v>社会教育</c:v>
                </c:pt>
                <c:pt idx="3">
                  <c:v>スポレク</c:v>
                </c:pt>
                <c:pt idx="4">
                  <c:v>学校教育</c:v>
                </c:pt>
                <c:pt idx="5">
                  <c:v>子育て</c:v>
                </c:pt>
                <c:pt idx="6">
                  <c:v>保健福祉</c:v>
                </c:pt>
                <c:pt idx="7">
                  <c:v>公営住宅</c:v>
                </c:pt>
                <c:pt idx="8">
                  <c:v>公園</c:v>
                </c:pt>
                <c:pt idx="9">
                  <c:v>供給施設</c:v>
                </c:pt>
                <c:pt idx="10">
                  <c:v>その他</c:v>
                </c:pt>
                <c:pt idx="11">
                  <c:v>合計</c:v>
                </c:pt>
              </c:strCache>
            </c:strRef>
          </c:cat>
          <c:val>
            <c:numRef>
              <c:f>'[1]CO２排出量推移（資料2-P3）'!$B$7:$M$7</c:f>
              <c:numCache>
                <c:formatCode>General</c:formatCode>
                <c:ptCount val="12"/>
                <c:pt idx="0">
                  <c:v>485102</c:v>
                </c:pt>
                <c:pt idx="1">
                  <c:v>255657</c:v>
                </c:pt>
                <c:pt idx="2">
                  <c:v>46906</c:v>
                </c:pt>
                <c:pt idx="3">
                  <c:v>104021</c:v>
                </c:pt>
                <c:pt idx="4">
                  <c:v>1249662</c:v>
                </c:pt>
                <c:pt idx="5">
                  <c:v>131628</c:v>
                </c:pt>
                <c:pt idx="6">
                  <c:v>295243</c:v>
                </c:pt>
                <c:pt idx="7">
                  <c:v>34012</c:v>
                </c:pt>
                <c:pt idx="8">
                  <c:v>39356</c:v>
                </c:pt>
                <c:pt idx="9">
                  <c:v>1117257</c:v>
                </c:pt>
                <c:pt idx="10">
                  <c:v>600343</c:v>
                </c:pt>
                <c:pt idx="11">
                  <c:v>4359187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90-4CEA-9428-6C46163E2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555298728"/>
        <c:axId val="555300040"/>
        <c:axId val="0"/>
      </c:bar3DChart>
      <c:catAx>
        <c:axId val="555298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5300040"/>
        <c:crosses val="autoZero"/>
        <c:auto val="1"/>
        <c:lblAlgn val="ctr"/>
        <c:lblOffset val="100"/>
        <c:noMultiLvlLbl val="0"/>
      </c:catAx>
      <c:valAx>
        <c:axId val="555300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5298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84516727985423"/>
          <c:y val="0.92212012176756597"/>
          <c:w val="0.11830946270991892"/>
          <c:h val="4.8998600784658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9</xdr:row>
      <xdr:rowOff>274320</xdr:rowOff>
    </xdr:from>
    <xdr:to>
      <xdr:col>14</xdr:col>
      <xdr:colOff>784860</xdr:colOff>
      <xdr:row>32</xdr:row>
      <xdr:rowOff>22860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320;&#29699;&#28201;&#26262;&#21270;&#23550;&#31574;&#23455;&#34892;&#35336;&#30011;&#20107;&#21209;&#20107;&#26989;&#32232;&#65288;R&#65300;&#65374;/R6&#22320;&#29699;&#28201;&#26262;&#21270;&#23550;&#31574;&#23455;&#34892;&#35336;&#30011;&#20107;&#21209;&#20107;&#26989;&#32232;/6%20%20%20%20&#21103;&#24066;&#38263;&#12524;&#12463;&#21450;&#12403;&#22996;&#21729;&#20250;&#29992;&#36039;&#26009;/R6&#22320;&#29699;&#28201;&#26262;&#21270;&#23550;&#31574;&#23455;&#34892;&#35336;&#30011;&#20250;&#35696;&#36039;&#26009;/&#36039;&#26009;&#65298;&#65288;P3,4&#65289;&#12288;&#26045;&#35373;&#21029;&#25512;&#31227;&#65288;CO2&#25490;&#20986;&#3732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２排出量推移（資料2-P3）"/>
      <sheetName val="電気量推移（資料2-P4）"/>
    </sheetNames>
    <sheetDataSet>
      <sheetData sheetId="0">
        <row r="3">
          <cell r="B3" t="str">
            <v>行政</v>
          </cell>
          <cell r="C3" t="str">
            <v>市民文化</v>
          </cell>
          <cell r="D3" t="str">
            <v>社会教育</v>
          </cell>
          <cell r="E3" t="str">
            <v>スポレク</v>
          </cell>
          <cell r="F3" t="str">
            <v>学校教育</v>
          </cell>
          <cell r="G3" t="str">
            <v>子育て</v>
          </cell>
          <cell r="H3" t="str">
            <v>保健福祉</v>
          </cell>
          <cell r="I3" t="str">
            <v>公営住宅</v>
          </cell>
          <cell r="J3" t="str">
            <v>公園</v>
          </cell>
          <cell r="K3" t="str">
            <v>供給施設</v>
          </cell>
          <cell r="L3" t="str">
            <v>その他</v>
          </cell>
          <cell r="M3" t="str">
            <v>合計</v>
          </cell>
        </row>
        <row r="4">
          <cell r="A4" t="str">
            <v>H25</v>
          </cell>
          <cell r="B4">
            <v>585163</v>
          </cell>
          <cell r="C4">
            <v>452318</v>
          </cell>
          <cell r="D4">
            <v>38683</v>
          </cell>
          <cell r="E4">
            <v>132762</v>
          </cell>
          <cell r="F4">
            <v>1181840</v>
          </cell>
          <cell r="G4">
            <v>229177</v>
          </cell>
          <cell r="H4">
            <v>465496</v>
          </cell>
          <cell r="I4">
            <v>41672</v>
          </cell>
          <cell r="J4">
            <v>41631</v>
          </cell>
          <cell r="K4">
            <v>2972495</v>
          </cell>
          <cell r="L4">
            <v>884941</v>
          </cell>
          <cell r="M4">
            <v>7026178</v>
          </cell>
        </row>
        <row r="5">
          <cell r="A5" t="str">
            <v>R4</v>
          </cell>
          <cell r="B5">
            <v>497316</v>
          </cell>
          <cell r="C5">
            <v>242882</v>
          </cell>
          <cell r="D5">
            <v>33459</v>
          </cell>
          <cell r="E5">
            <v>105544</v>
          </cell>
          <cell r="F5">
            <v>1336093</v>
          </cell>
          <cell r="G5">
            <v>183177</v>
          </cell>
          <cell r="H5">
            <v>331616</v>
          </cell>
          <cell r="I5">
            <v>24882</v>
          </cell>
          <cell r="J5">
            <v>25902</v>
          </cell>
          <cell r="K5">
            <v>1186365</v>
          </cell>
          <cell r="L5">
            <v>657340</v>
          </cell>
          <cell r="M5">
            <v>4624576</v>
          </cell>
        </row>
        <row r="6">
          <cell r="A6" t="str">
            <v>R5</v>
          </cell>
          <cell r="B6">
            <v>456431</v>
          </cell>
          <cell r="C6">
            <v>227907</v>
          </cell>
          <cell r="D6">
            <v>39170</v>
          </cell>
          <cell r="E6">
            <v>76136</v>
          </cell>
          <cell r="F6">
            <v>1222073</v>
          </cell>
          <cell r="G6">
            <v>165443</v>
          </cell>
          <cell r="H6">
            <v>313060</v>
          </cell>
          <cell r="I6">
            <v>29943</v>
          </cell>
          <cell r="J6">
            <v>33098</v>
          </cell>
          <cell r="K6">
            <v>1140521</v>
          </cell>
          <cell r="L6">
            <v>600165</v>
          </cell>
          <cell r="M6">
            <v>4303947</v>
          </cell>
        </row>
        <row r="7">
          <cell r="A7" t="str">
            <v>R6</v>
          </cell>
          <cell r="B7">
            <v>485102</v>
          </cell>
          <cell r="C7">
            <v>255657</v>
          </cell>
          <cell r="D7">
            <v>46906</v>
          </cell>
          <cell r="E7">
            <v>104021</v>
          </cell>
          <cell r="F7">
            <v>1249662</v>
          </cell>
          <cell r="G7">
            <v>131628</v>
          </cell>
          <cell r="H7">
            <v>295243</v>
          </cell>
          <cell r="I7">
            <v>34012</v>
          </cell>
          <cell r="J7">
            <v>39356</v>
          </cell>
          <cell r="K7">
            <v>1117257</v>
          </cell>
          <cell r="L7">
            <v>600343</v>
          </cell>
          <cell r="M7">
            <v>4359187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tabSelected="1" workbookViewId="0">
      <selection activeCell="L7" sqref="L7"/>
    </sheetView>
  </sheetViews>
  <sheetFormatPr defaultRowHeight="13.2" x14ac:dyDescent="0.2"/>
  <cols>
    <col min="2" max="3" width="9.33203125" bestFit="1" customWidth="1"/>
    <col min="6" max="6" width="11.6640625" bestFit="1" customWidth="1"/>
    <col min="7" max="8" width="11.5546875" bestFit="1" customWidth="1"/>
    <col min="9" max="9" width="9.5546875" bestFit="1" customWidth="1"/>
    <col min="10" max="10" width="7.5546875" bestFit="1" customWidth="1"/>
    <col min="11" max="11" width="11.6640625" bestFit="1" customWidth="1"/>
    <col min="13" max="13" width="11.6640625" bestFit="1" customWidth="1"/>
    <col min="14" max="15" width="15" customWidth="1"/>
  </cols>
  <sheetData>
    <row r="2" spans="1:15" ht="16.2" x14ac:dyDescent="0.2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44.4" customHeight="1" x14ac:dyDescent="0.2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5" t="s">
        <v>12</v>
      </c>
      <c r="O3" s="6" t="s">
        <v>13</v>
      </c>
    </row>
    <row r="4" spans="1:15" ht="17.399999999999999" customHeight="1" x14ac:dyDescent="0.2">
      <c r="A4" s="7" t="s">
        <v>14</v>
      </c>
      <c r="B4" s="8">
        <v>585163</v>
      </c>
      <c r="C4" s="8">
        <v>452318</v>
      </c>
      <c r="D4" s="8">
        <v>38683</v>
      </c>
      <c r="E4" s="8">
        <v>132762</v>
      </c>
      <c r="F4" s="8">
        <v>1181840</v>
      </c>
      <c r="G4" s="8">
        <v>229177</v>
      </c>
      <c r="H4" s="8">
        <v>465496</v>
      </c>
      <c r="I4" s="8">
        <v>41672</v>
      </c>
      <c r="J4" s="8">
        <v>41631</v>
      </c>
      <c r="K4" s="8">
        <v>2972495</v>
      </c>
      <c r="L4" s="8">
        <v>884896</v>
      </c>
      <c r="M4" s="8">
        <f>SUM(B4:L4)</f>
        <v>7026133</v>
      </c>
      <c r="N4" s="9"/>
      <c r="O4" s="9"/>
    </row>
    <row r="5" spans="1:15" ht="17.399999999999999" hidden="1" customHeight="1" x14ac:dyDescent="0.2">
      <c r="A5" s="10" t="s">
        <v>15</v>
      </c>
      <c r="B5" s="11">
        <v>497316</v>
      </c>
      <c r="C5" s="11">
        <v>242882</v>
      </c>
      <c r="D5" s="11">
        <v>33459</v>
      </c>
      <c r="E5" s="11">
        <v>105544</v>
      </c>
      <c r="F5" s="11">
        <v>1336093</v>
      </c>
      <c r="G5" s="11">
        <v>183177</v>
      </c>
      <c r="H5" s="11">
        <v>331616</v>
      </c>
      <c r="I5" s="11">
        <v>24882</v>
      </c>
      <c r="J5" s="11">
        <v>25902</v>
      </c>
      <c r="K5" s="11">
        <v>1186365</v>
      </c>
      <c r="L5" s="11">
        <v>657340</v>
      </c>
      <c r="M5" s="11">
        <f t="shared" ref="M5:M7" si="0">SUM(B5:L5)</f>
        <v>4624576</v>
      </c>
      <c r="N5" s="9"/>
      <c r="O5" s="9"/>
    </row>
    <row r="6" spans="1:15" ht="17.399999999999999" customHeight="1" x14ac:dyDescent="0.2">
      <c r="A6" s="12" t="s">
        <v>16</v>
      </c>
      <c r="B6" s="13">
        <v>456431</v>
      </c>
      <c r="C6" s="13">
        <v>227907</v>
      </c>
      <c r="D6" s="13">
        <v>39170</v>
      </c>
      <c r="E6" s="13">
        <v>76136</v>
      </c>
      <c r="F6" s="13">
        <v>1222073</v>
      </c>
      <c r="G6" s="13">
        <v>165443</v>
      </c>
      <c r="H6" s="13">
        <v>313060</v>
      </c>
      <c r="I6" s="13">
        <v>29943</v>
      </c>
      <c r="J6" s="13">
        <v>33098</v>
      </c>
      <c r="K6" s="13">
        <v>1140521</v>
      </c>
      <c r="L6" s="13">
        <v>600165</v>
      </c>
      <c r="M6" s="13">
        <f t="shared" si="0"/>
        <v>4303947</v>
      </c>
      <c r="N6" s="14" t="s">
        <v>17</v>
      </c>
      <c r="O6" s="14" t="s">
        <v>18</v>
      </c>
    </row>
    <row r="7" spans="1:15" ht="17.399999999999999" customHeight="1" x14ac:dyDescent="0.2">
      <c r="A7" s="15" t="s">
        <v>19</v>
      </c>
      <c r="B7" s="16">
        <v>485102</v>
      </c>
      <c r="C7" s="16">
        <v>255657</v>
      </c>
      <c r="D7" s="16">
        <v>46906</v>
      </c>
      <c r="E7" s="16">
        <v>104021</v>
      </c>
      <c r="F7" s="16">
        <v>1249662</v>
      </c>
      <c r="G7" s="16">
        <v>131628</v>
      </c>
      <c r="H7" s="16">
        <v>295243</v>
      </c>
      <c r="I7" s="16">
        <v>34012</v>
      </c>
      <c r="J7" s="16">
        <v>39356</v>
      </c>
      <c r="K7" s="16">
        <v>1117257</v>
      </c>
      <c r="L7" s="16">
        <v>600343</v>
      </c>
      <c r="M7" s="16">
        <f t="shared" si="0"/>
        <v>4359187</v>
      </c>
      <c r="N7" s="17" t="s">
        <v>20</v>
      </c>
      <c r="O7" s="17" t="s">
        <v>21</v>
      </c>
    </row>
    <row r="8" spans="1:15" ht="17.399999999999999" customHeight="1" x14ac:dyDescent="0.2">
      <c r="A8" s="18" t="s">
        <v>22</v>
      </c>
      <c r="B8" s="19">
        <f>B7-B6</f>
        <v>28671</v>
      </c>
      <c r="C8" s="19">
        <f t="shared" ref="C8:M8" si="1">C7-C6</f>
        <v>27750</v>
      </c>
      <c r="D8" s="19">
        <f t="shared" si="1"/>
        <v>7736</v>
      </c>
      <c r="E8" s="19">
        <f t="shared" si="1"/>
        <v>27885</v>
      </c>
      <c r="F8" s="19">
        <f t="shared" si="1"/>
        <v>27589</v>
      </c>
      <c r="G8" s="19">
        <f t="shared" si="1"/>
        <v>-33815</v>
      </c>
      <c r="H8" s="19">
        <f t="shared" si="1"/>
        <v>-17817</v>
      </c>
      <c r="I8" s="19">
        <f t="shared" si="1"/>
        <v>4069</v>
      </c>
      <c r="J8" s="19">
        <f t="shared" si="1"/>
        <v>6258</v>
      </c>
      <c r="K8" s="19">
        <f t="shared" si="1"/>
        <v>-23264</v>
      </c>
      <c r="L8" s="19">
        <f t="shared" si="1"/>
        <v>178</v>
      </c>
      <c r="M8" s="19">
        <f t="shared" si="1"/>
        <v>55240</v>
      </c>
      <c r="N8" s="20"/>
      <c r="O8" s="20"/>
    </row>
    <row r="10" spans="1:15" ht="22.2" customHeight="1" x14ac:dyDescent="0.2">
      <c r="A10" s="1" t="s">
        <v>24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22" spans="1:1" x14ac:dyDescent="0.2">
      <c r="A22" s="21"/>
    </row>
    <row r="23" spans="1:1" x14ac:dyDescent="0.2">
      <c r="A23" s="21"/>
    </row>
  </sheetData>
  <mergeCells count="1">
    <mergeCell ref="A22:A23"/>
  </mergeCells>
  <phoneticPr fontId="2"/>
  <pageMargins left="0.7" right="0.7" top="0.75" bottom="0.75" header="0.3" footer="0.3"/>
  <pageSetup paperSize="9" orientation="portrait" horizontalDpi="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　稔</dc:creator>
  <cp:lastModifiedBy>村上　稔</cp:lastModifiedBy>
  <dcterms:created xsi:type="dcterms:W3CDTF">2025-09-02T23:58:34Z</dcterms:created>
  <dcterms:modified xsi:type="dcterms:W3CDTF">2025-09-03T01:50:39Z</dcterms:modified>
</cp:coreProperties>
</file>