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A865E7EC-8AB2-4285-9203-026608583F62}"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c r="BW35" i="10" s="1"/>
  <c r="BW36" i="10" s="1"/>
  <c r="BW37" i="10" s="1"/>
  <c r="BW38" i="10" s="1"/>
  <c r="BW39" i="10" s="1"/>
</calcChain>
</file>

<file path=xl/sharedStrings.xml><?xml version="1.0" encoding="utf-8"?>
<sst xmlns="http://schemas.openxmlformats.org/spreadsheetml/2006/main" count="1078" uniqueCount="567">
  <si>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</si>
  <si>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</si>
  <si>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</si>
  <si>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</si>
  <si>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</si>
  <si>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</si>
  <si>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</si>
  <si>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</si>
  <si>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</si>
  <si>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</si>
  <si>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</si>
  <si>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</si>
  <si>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</si>
  <si>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</si>
  <si>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</si>
  <si>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</si>
  <si>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</si>
  <si>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</si>
  <si>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</si>
  <si>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</si>
  <si>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</si>
  <si>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</si>
  <si>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</si>
  <si>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</si>
  <si>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</si>
  <si>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</si>
  <si>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</si>
  <si>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</si>
  <si>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</si>
  <si>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</si>
  <si>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</si>
  <si>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</si>
  <si>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</si>
  <si>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</si>
  <si>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</si>
  <si>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</si>
  <si>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</si>
  <si>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</si>
  <si>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</si>
  <si>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</si>
  <si>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</si>
  <si>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</si>
  <si>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</si>
  <si>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</si>
  <si>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</si>
  <si>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</si>
  <si>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</si>
  <si>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</si>
  <si>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</si>
  <si>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</si>
  <si>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</si>
  <si>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</si>
  <si>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</si>
  <si>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</si>
  <si>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</si>
  <si>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</si>
  <si>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</si>
  <si>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</si>
  <si>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</si>
  <si>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</si>
  <si>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</si>
  <si>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</si>
  <si>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</si>
  <si>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</si>
  <si>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</si>
  <si>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</si>
  <si>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</si>
  <si>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</si>
  <si>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</si>
  <si>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</si>
  <si>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</si>
  <si>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</si>
  <si>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</si>
  <si>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</si>
  <si>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</si>
  <si>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</si>
  <si>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</si>
  <si>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</si>
  <si>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</si>
  <si>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</si>
  <si>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</si>
  <si>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</si>
  <si>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</si>
  <si>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</si>
  <si>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</si>
  <si>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</si>
  <si>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</si>
  <si>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</si>
  <si>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</si>
  <si>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</si>
  <si>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</si>
  <si>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</si>
  <si>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</si>
  <si>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</si>
  <si>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泉南市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</si>
  <si>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</si>
  <si>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</si>
  <si>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</si>
  <si>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</si>
  <si>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</si>
  <si>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</si>
  <si>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</si>
  <si>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</si>
  <si>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</si>
  <si>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</si>
  <si>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</si>
  <si>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</si>
  <si>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</si>
  <si>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</si>
  <si>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</si>
  <si>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</si>
  <si>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</si>
  <si>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</si>
  <si>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</si>
  <si>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</si>
  <si>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</si>
  <si>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</si>
  <si>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</si>
  <si>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</si>
  <si>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</si>
  <si>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</si>
  <si>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</si>
  <si>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</si>
  <si>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</si>
  <si>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</si>
  <si>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</si>
  <si>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</si>
  <si>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</si>
  <si>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</si>
  <si>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</si>
  <si>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</si>
  <si>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</si>
  <si>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</si>
  <si>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</si>
  <si>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</si>
  <si>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</si>
  <si>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</si>
  <si>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</si>
  <si>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</si>
  <si>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</si>
  <si>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</si>
  <si>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</si>
  <si>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</si>
  <si>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</si>
  <si>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</si>
  <si>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</si>
  <si>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</si>
  <si>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</si>
  <si>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</si>
  <si>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</si>
  <si>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</si>
  <si>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</si>
  <si>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</si>
  <si>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</si>
  <si>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</si>
  <si>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</si>
  <si>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</si>
  <si>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</si>
  <si>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</si>
  <si>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</si>
  <si>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</si>
  <si>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</si>
  <si>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</si>
  <si>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</si>
  <si>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</si>
  <si>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</si>
  <si>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</si>
  <si>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</si>
  <si>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</si>
  <si>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</si>
  <si>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</si>
  <si>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</si>
  <si>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</si>
  <si>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</si>
  <si>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</si>
  <si>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</si>
  <si>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</si>
  <si>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</si>
  <si>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</si>
  <si>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</si>
  <si>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</si>
  <si>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</si>
  <si>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</si>
  <si>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</si>
  <si>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</si>
  <si>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</si>
  <si>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</si>
  <si>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</si>
  <si>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</si>
  <si>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</si>
  <si>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</si>
  <si>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</si>
  <si>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</si>
  <si>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</si>
  <si>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</si>
  <si>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</si>
  <si>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</si>
  <si>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</si>
  <si>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</si>
  <si>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</si>
  <si>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</si>
  <si>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</si>
  <si>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</si>
  <si>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大阪府泉南市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</si>
  <si>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</si>
  <si>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</si>
  <si>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</si>
  <si>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</si>
  <si>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</si>
  <si>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</si>
  <si>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</si>
  <si>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</si>
  <si>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</si>
  <si>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</si>
  <si>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</si>
  <si>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</si>
  <si>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</si>
  <si>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</si>
  <si>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</si>
  <si>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</si>
  <si>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</si>
  <si>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</si>
  <si>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</si>
  <si>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</si>
  <si>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</si>
  <si>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</si>
  <si>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</si>
  <si>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</si>
  <si>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</si>
  <si>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</si>
  <si>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</si>
  <si>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</si>
  <si>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</si>
  <si>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</si>
  <si>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</si>
  <si>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</si>
  <si>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</si>
  <si>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</si>
  <si>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</si>
  <si>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</si>
  <si>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</si>
  <si>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</si>
  <si>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</si>
  <si>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</si>
  <si>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</si>
  <si>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</si>
  <si>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</si>
  <si>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</si>
  <si>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</si>
  <si>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</si>
  <si>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</si>
  <si>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</si>
  <si>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</si>
  <si>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</si>
  <si>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</si>
  <si>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</si>
  <si>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</si>
  <si>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</si>
  <si>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</si>
  <si>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</si>
  <si>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</si>
  <si>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</si>
  <si>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</si>
  <si>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</si>
  <si>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</si>
  <si>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</si>
  <si>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</si>
  <si>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</si>
  <si>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</si>
  <si>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</si>
  <si>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</si>
  <si>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</si>
  <si>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</si>
  <si>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</si>
  <si>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</si>
  <si>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</si>
  <si>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</si>
  <si>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</si>
  <si>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</si>
  <si>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</si>
  <si>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</si>
  <si>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</si>
  <si>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</si>
  <si>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</si>
  <si>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</si>
  <si>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</si>
  <si>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</si>
  <si>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</si>
  <si>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</si>
  <si>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</si>
  <si>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</si>
  <si>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</si>
  <si>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</si>
  <si>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</si>
  <si>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</si>
  <si>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</si>
  <si>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</si>
  <si>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</si>
  <si>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</si>
  <si>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</si>
  <si>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</si>
  <si>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</si>
  <si>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</si>
  <si>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</si>
  <si>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</si>
  <si>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</si>
  <si>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</si>
  <si>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</si>
  <si>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</si>
  <si>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</si>
  <si>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</si>
  <si>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</si>
  <si>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</si>
  <si>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</si>
  <si>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</si>
  <si>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</si>
  <si>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</si>
  <si>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</si>
  <si>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</si>
  <si>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</si>
  <si>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</si>
  <si>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</si>
  <si>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</si>
  <si>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</si>
  <si>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</si>
  <si>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</si>
  <si>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</si>
  <si>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</si>
  <si>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</si>
  <si>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</si>
  <si>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</si>
  <si>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</si>
  <si>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</si>
  <si>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</si>
  <si>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</si>
  <si>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</si>
  <si>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</si>
  <si>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</si>
  <si>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</si>
  <si>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</si>
  <si>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</si>
  <si>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</si>
  <si>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</si>
  <si>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</si>
  <si>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</si>
  <si>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</si>
  <si>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</si>
  <si>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</si>
  <si>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</si>
  <si>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</si>
  <si>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</si>
  <si>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</si>
  <si>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</si>
  <si>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</si>
  <si>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大阪府泉南市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</si>
  <si>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</si>
  <si>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</si>
  <si>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</si>
  <si>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</si>
  <si>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</si>
  <si>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</si>
  <si>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</si>
  <si>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</si>
  <si>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</si>
  <si>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</si>
  <si>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</si>
  <si>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</si>
  <si>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</si>
  <si>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</si>
  <si>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</si>
  <si>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</si>
  <si>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</si>
  <si>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</si>
  <si>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</si>
  <si>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</si>
  <si>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</si>
  <si>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</si>
  <si>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</si>
  <si>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</si>
  <si>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</si>
  <si>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</si>
  <si>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</si>
  <si>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</si>
  <si>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</si>
  <si>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</si>
  <si>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</si>
  <si>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</si>
  <si>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</si>
  <si>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</si>
  <si>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</si>
  <si>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</si>
  <si>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</si>
  <si>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</si>
  <si>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</si>
  <si>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</si>
  <si>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</si>
  <si>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</si>
  <si>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</si>
  <si>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</si>
  <si>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</si>
  <si>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</si>
  <si>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</si>
  <si>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</si>
  <si>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</si>
  <si>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</si>
  <si>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</si>
  <si>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</si>
  <si>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</si>
  <si>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</si>
  <si>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</si>
  <si>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</si>
  <si>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</si>
  <si>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</si>
  <si>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</si>
  <si>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</si>
  <si>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</si>
  <si>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</si>
  <si>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</si>
  <si>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</si>
  <si>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</si>
  <si>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</si>
  <si>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</si>
  <si>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</si>
  <si>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</si>
  <si>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</si>
  <si>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</si>
  <si>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</si>
  <si>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</si>
  <si>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</si>
  <si>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</si>
  <si>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</si>
  <si>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</si>
  <si>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</si>
  <si>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</si>
  <si>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</si>
  <si>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</si>
  <si>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</si>
  <si>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</si>
  <si>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</si>
  <si>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</si>
  <si>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</si>
  <si>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</si>
  <si>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</si>
  <si>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</si>
  <si>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</si>
  <si>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</si>
  <si>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</si>
  <si>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</si>
  <si>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</si>
  <si>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</si>
  <si>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</si>
  <si>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</si>
  <si>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</si>
  <si>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</si>
  <si>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</si>
  <si>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</si>
  <si>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</si>
  <si>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</si>
  <si>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</si>
  <si>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</si>
  <si>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</si>
  <si>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</si>
  <si>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</si>
  <si>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</si>
  <si>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</si>
  <si>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</si>
  <si>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</si>
  <si>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</si>
  <si>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</si>
  <si>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</si>
  <si>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</si>
  <si>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</si>
  <si>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</si>
  <si>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</si>
  <si>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</si>
  <si>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</si>
  <si>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</si>
  <si>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</si>
  <si>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</si>
  <si>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</si>
  <si>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</si>
  <si>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</si>
  <si>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</si>
  <si>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</si>
  <si>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</si>
  <si>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</si>
  <si>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</si>
  <si>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</si>
  <si>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</si>
  <si>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</si>
  <si>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</si>
  <si>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</si>
  <si>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</si>
  <si>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</si>
  <si>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</si>
  <si>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</si>
  <si>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</si>
  <si>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</si>
  <si>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</si>
  <si>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</si>
  <si>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</si>
  <si>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</si>
  <si>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</si>
  <si>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</si>
  <si>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</si>
  <si>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</si>
  <si>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</si>
  <si>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</si>
  <si>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</si>
  <si>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</si>
  <si>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</si>
  <si>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</si>
  <si>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</si>
  <si>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</si>
  <si>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</si>
  <si>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</si>
  <si>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</si>
  <si>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</si>
  <si>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</si>
  <si>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</si>
  <si>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</si>
  <si>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</si>
  <si>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</si>
  <si>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</si>
  <si>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</si>
  <si>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</si>
  <si>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</si>
  <si>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</si>
  <si>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</si>
  <si>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1.27</t>
  </si>
  <si>
    <t>介護保険事業特別会計</t>
  </si>
  <si>
    <t>下水道事業会計</t>
  </si>
  <si>
    <t>後期高齢者医療事業特別会計</t>
  </si>
  <si>
    <t>一般会計</t>
  </si>
  <si>
    <t>国民健康保険事業特別会計</t>
  </si>
  <si>
    <t>公共用地取得事業特別会計</t>
  </si>
  <si>
    <t>その他会計（赤字）</t>
  </si>
  <si>
    <t>その他会計（黒字）</t>
  </si>
  <si>
    <t>R01</t>
    <phoneticPr fontId="5"/>
  </si>
  <si>
    <t>R02</t>
    <phoneticPr fontId="5"/>
  </si>
  <si>
    <t>R03</t>
    <phoneticPr fontId="5"/>
  </si>
  <si>
    <t>R04</t>
    <phoneticPr fontId="5"/>
  </si>
  <si>
    <t>R05</t>
    <phoneticPr fontId="5"/>
  </si>
  <si>
    <t>-</t>
    <phoneticPr fontId="2"/>
  </si>
  <si>
    <t>泉南清掃事務組合
（一般会計）</t>
    <rPh sb="0" eb="4">
      <t>センナンセイソウ</t>
    </rPh>
    <rPh sb="4" eb="8">
      <t>ジムクミアイ</t>
    </rPh>
    <rPh sb="10" eb="14">
      <t>イッパンカイケイ</t>
    </rPh>
    <phoneticPr fontId="2"/>
  </si>
  <si>
    <t>大阪府後期高齢者医療広域連合
（一般会計）</t>
    <rPh sb="0" eb="3">
      <t>オオサカフ</t>
    </rPh>
    <rPh sb="3" eb="8">
      <t>コウキコウレイシャ</t>
    </rPh>
    <rPh sb="8" eb="10">
      <t>イリョウ</t>
    </rPh>
    <rPh sb="10" eb="12">
      <t>コウイキ</t>
    </rPh>
    <rPh sb="12" eb="14">
      <t>レンゴウ</t>
    </rPh>
    <rPh sb="16" eb="20">
      <t>イッパンカイケイ</t>
    </rPh>
    <phoneticPr fontId="2"/>
  </si>
  <si>
    <t>大阪府後期高齢者医療広域連合
（後期高齢者医療特別会計）</t>
    <rPh sb="0" eb="3">
      <t>オオサカフ</t>
    </rPh>
    <rPh sb="3" eb="8">
      <t>コウキコウレイシャ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</si>
  <si>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大阪広域水道企業団
（水道事業会計）</t>
    <rPh sb="0" eb="2">
      <t>オオサカ</t>
    </rPh>
    <rPh sb="2" eb="4">
      <t>コウイキ</t>
    </rPh>
    <rPh sb="4" eb="6">
      <t>スイドウ</t>
    </rPh>
    <rPh sb="6" eb="9">
      <t>キギョウダン</t>
    </rPh>
    <rPh sb="11" eb="15">
      <t>スイドウジギョウ</t>
    </rPh>
    <rPh sb="15" eb="17">
      <t>カイケイ</t>
    </rPh>
    <phoneticPr fontId="2"/>
  </si>
  <si>
    <t>大阪広域水道企業団
（工業用水道事業会計）</t>
    <rPh sb="0" eb="2">
      <t>オオサカ</t>
    </rPh>
    <rPh sb="2" eb="4">
      <t>コウイキ</t>
    </rPh>
    <rPh sb="4" eb="6">
      <t>スイドウ</t>
    </rPh>
    <rPh sb="6" eb="9">
      <t>キギョウダン</t>
    </rPh>
    <rPh sb="11" eb="14">
      <t>コウギョウヨウ</t>
    </rPh>
    <rPh sb="14" eb="16">
      <t>スイドウ</t>
    </rPh>
    <rPh sb="16" eb="20">
      <t>ジギョウカイケイ</t>
    </rPh>
    <phoneticPr fontId="2"/>
  </si>
  <si>
    <t>泉州南消防組合
（一般会計）</t>
    <rPh sb="0" eb="3">
      <t>センシュウミナミ</t>
    </rPh>
    <rPh sb="3" eb="7">
      <t>ショウボウクミアイ</t>
    </rPh>
    <rPh sb="9" eb="13">
      <t>イッパンカイケイ</t>
    </rPh>
    <phoneticPr fontId="2"/>
  </si>
  <si>
    <t>ふるさと泉南水なす基金</t>
    <rPh sb="4" eb="6">
      <t>センナン</t>
    </rPh>
    <rPh sb="6" eb="7">
      <t>ミズ</t>
    </rPh>
    <rPh sb="9" eb="11">
      <t>キキン</t>
    </rPh>
    <phoneticPr fontId="5"/>
  </si>
  <si>
    <t>公共施設整備基金</t>
    <rPh sb="0" eb="4">
      <t>コウキョウシセツ</t>
    </rPh>
    <rPh sb="4" eb="6">
      <t>セイビ</t>
    </rPh>
    <rPh sb="6" eb="8">
      <t>キキン</t>
    </rPh>
    <phoneticPr fontId="2"/>
  </si>
  <si>
    <t>地域福祉基金</t>
    <rPh sb="0" eb="6">
      <t>チイキフクシキキン</t>
    </rPh>
    <phoneticPr fontId="2"/>
  </si>
  <si>
    <t>緑化基金</t>
    <rPh sb="0" eb="2">
      <t>リョッカ</t>
    </rPh>
    <rPh sb="2" eb="4">
      <t>キキン</t>
    </rPh>
    <phoneticPr fontId="2"/>
  </si>
  <si>
    <t>ふるさと創生事業推進基金</t>
    <rPh sb="4" eb="6">
      <t>ソウセイ</t>
    </rPh>
    <rPh sb="6" eb="8">
      <t>ジギョウ</t>
    </rPh>
    <rPh sb="8" eb="10">
      <t>スイシン</t>
    </rPh>
    <rPh sb="10" eb="12">
      <t>キキン</t>
    </rPh>
    <phoneticPr fontId="5"/>
  </si>
  <si>
    <t>大阪広域水道企業団水道事業会計
（市町村域水道事業）泉南水道事業</t>
    <rPh sb="0" eb="9">
      <t>オオサカコウイキスイドウキギョウダン</t>
    </rPh>
    <rPh sb="9" eb="15">
      <t>スイドウジギョウカイケイ</t>
    </rPh>
    <rPh sb="17" eb="20">
      <t>シチョウソン</t>
    </rPh>
    <rPh sb="20" eb="21">
      <t>イキ</t>
    </rPh>
    <rPh sb="21" eb="25">
      <t>スイドウジギョウ</t>
    </rPh>
    <rPh sb="26" eb="32">
      <t>センナンスイドウジギョウ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</si>
  <si>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</si>
  <si>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</si>
  <si>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前年度同様に地方債償還額が発行額を上回った結果、将来負担額が減少し改善となった。その一方、有形固定資産減価償却率については、施設の老朽化の進行に加え、施設の長寿命化や更新ができていない状況にあり、悪化している。
　老朽化した公共施設の改修等には今後多額の経費が必要となり、それに伴い地方債の発行も増加することが想定される中、将来負担比率の悪化を招くことがないよう、計画的に施設改修等を行っていく必要がある。</t>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</si>
  <si>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</si>
  <si>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</si>
  <si>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</si>
  <si>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</si>
  <si>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</si>
  <si>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</si>
  <si>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将来負担比率・実質公債費比率とともに、改善しているものの、類似団体内平均値より高い傾向にある。これは、過年度に発行した第三セクター等改革推進債等に係る地方債負担が大きいためである。
　実質公債費比率については、過年度に発行した起債の償還終了に伴う償還額の減少等により改善されている。
　老朽化した公共施設の改修等に多額の経費が必要となり、地方債発行の増加が想定されることから、今後の適正化に取り組んでいく必要がある。</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</si>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</sst>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wrapText="1"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B86E6E6-C169-4675-B948-692A6243FA2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externalLink" Target="externalLinks/externalLink1.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B0E4-41B7-A62C-FDD76FADA2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20352</c:v>
                </c:pt>
                <c:pt idx="1">
                  <c:v>11689</c:v>
                </c:pt>
                <c:pt idx="2">
                  <c:v>8269</c:v>
                </c:pt>
                <c:pt idx="3">
                  <c:v>11918</c:v>
                </c:pt>
                <c:pt idx="4">
                  <c:v>24865</c:v>
                </c:pt>
              </c:numCache>
            </c:numRef>
          </c:val>
          <c:smooth val="0"/>
          <c:extLst>
            <c:ext xmlns:c16="http://schemas.microsoft.com/office/drawing/2014/chart" uri="{C3380CC4-5D6E-409C-BE32-E72D297353CC}">
              <c16:uniqueId val="{00000001-B0E4-41B7-A62C-FDD76FADA2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1.55</c:v>
                </c:pt>
                <c:pt idx="1">
                  <c:v>2.82</c:v>
                </c:pt>
                <c:pt idx="2">
                  <c:v>4.9000000000000004</c:v>
                </c:pt>
                <c:pt idx="3">
                  <c:v>4.08</c:v>
                </c:pt>
                <c:pt idx="4">
                  <c:v>0.12</c:v>
                </c:pt>
              </c:numCache>
            </c:numRef>
          </c:val>
          <c:extLst>
            <c:ext xmlns:c16="http://schemas.microsoft.com/office/drawing/2014/chart" uri="{C3380CC4-5D6E-409C-BE32-E72D297353CC}">
              <c16:uniqueId val="{00000000-42BB-4230-B0D4-49581681C0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6.03</c:v>
                </c:pt>
                <c:pt idx="1">
                  <c:v>7.2</c:v>
                </c:pt>
                <c:pt idx="2">
                  <c:v>9.0299999999999994</c:v>
                </c:pt>
                <c:pt idx="3">
                  <c:v>10.93</c:v>
                </c:pt>
                <c:pt idx="4">
                  <c:v>13.5</c:v>
                </c:pt>
              </c:numCache>
            </c:numRef>
          </c:val>
          <c:extLst>
            <c:ext xmlns:c16="http://schemas.microsoft.com/office/drawing/2014/chart" uri="{C3380CC4-5D6E-409C-BE32-E72D297353CC}">
              <c16:uniqueId val="{00000001-42BB-4230-B0D4-49581681C02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2.82</c:v>
                </c:pt>
                <c:pt idx="1">
                  <c:v>2.6</c:v>
                </c:pt>
                <c:pt idx="2">
                  <c:v>4.46</c:v>
                </c:pt>
                <c:pt idx="3">
                  <c:v>2.0699999999999998</c:v>
                </c:pt>
                <c:pt idx="4">
                  <c:v>-1.27</c:v>
                </c:pt>
              </c:numCache>
            </c:numRef>
          </c:val>
          <c:smooth val="0"/>
          <c:extLst>
            <c:ext xmlns:c16="http://schemas.microsoft.com/office/drawing/2014/chart" uri="{C3380CC4-5D6E-409C-BE32-E72D297353CC}">
              <c16:uniqueId val="{00000002-42BB-4230-B0D4-49581681C02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6A-4409-8495-A7F12BEAE7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6A-4409-8495-A7F12BEAE7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6A-4409-8495-A7F12BEAE70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96A-4409-8495-A7F12BEAE709}"/>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96A-4409-8495-A7F12BEAE70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0.75</c:v>
                </c:pt>
                <c:pt idx="2">
                  <c:v>#N/A</c:v>
                </c:pt>
                <c:pt idx="3">
                  <c:v>0.69</c:v>
                </c:pt>
                <c:pt idx="4">
                  <c:v>#N/A</c:v>
                </c:pt>
                <c:pt idx="5">
                  <c:v>0.59</c:v>
                </c:pt>
                <c:pt idx="6">
                  <c:v>#N/A</c:v>
                </c:pt>
                <c:pt idx="7">
                  <c:v>0.13</c:v>
                </c:pt>
                <c:pt idx="8">
                  <c:v>#N/A</c:v>
                </c:pt>
                <c:pt idx="9">
                  <c:v>0.06</c:v>
                </c:pt>
              </c:numCache>
            </c:numRef>
          </c:val>
          <c:extLst>
            <c:ext xmlns:c16="http://schemas.microsoft.com/office/drawing/2014/chart" uri="{C3380CC4-5D6E-409C-BE32-E72D297353CC}">
              <c16:uniqueId val="{00000005-D96A-4409-8495-A7F12BEAE70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1.55</c:v>
                </c:pt>
                <c:pt idx="2">
                  <c:v>#N/A</c:v>
                </c:pt>
                <c:pt idx="3">
                  <c:v>2.82</c:v>
                </c:pt>
                <c:pt idx="4">
                  <c:v>#N/A</c:v>
                </c:pt>
                <c:pt idx="5">
                  <c:v>4.8899999999999997</c:v>
                </c:pt>
                <c:pt idx="6">
                  <c:v>#N/A</c:v>
                </c:pt>
                <c:pt idx="7">
                  <c:v>4.07</c:v>
                </c:pt>
                <c:pt idx="8">
                  <c:v>#N/A</c:v>
                </c:pt>
                <c:pt idx="9">
                  <c:v>0.12</c:v>
                </c:pt>
              </c:numCache>
            </c:numRef>
          </c:val>
          <c:extLst>
            <c:ext xmlns:c16="http://schemas.microsoft.com/office/drawing/2014/chart" uri="{C3380CC4-5D6E-409C-BE32-E72D297353CC}">
              <c16:uniqueId val="{00000006-D96A-4409-8495-A7F12BEAE709}"/>
            </c:ext>
          </c:extLst>
        </c:ser>
        <c:ser>
          <c:idx val="7"/>
          <c:order val="7"/>
          <c:tx>
            <c:strRef>
              <c:f>データシート!$A$34</c:f>
              <c:strCache>
                <c:ptCount val="1"/>
                <c:pt idx="0">
                  <c:v>後期高齢者医療事業特別会計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0.09</c:v>
                </c:pt>
                <c:pt idx="2">
                  <c:v>#N/A</c:v>
                </c:pt>
                <c:pt idx="3">
                  <c:v>0.09</c:v>
                </c:pt>
                <c:pt idx="4">
                  <c:v>#N/A</c:v>
                </c:pt>
                <c:pt idx="5">
                  <c:v>0.1</c:v>
                </c:pt>
                <c:pt idx="6">
                  <c:v>#N/A</c:v>
                </c:pt>
                <c:pt idx="7">
                  <c:v>0.19</c:v>
                </c:pt>
                <c:pt idx="8">
                  <c:v>#N/A</c:v>
                </c:pt>
                <c:pt idx="9">
                  <c:v>0.18</c:v>
                </c:pt>
              </c:numCache>
            </c:numRef>
          </c:val>
          <c:extLst>
            <c:ext xmlns:c16="http://schemas.microsoft.com/office/drawing/2014/chart" uri="{C3380CC4-5D6E-409C-BE32-E72D297353CC}">
              <c16:uniqueId val="{00000007-D96A-4409-8495-A7F12BEAE70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0.55000000000000004</c:v>
                </c:pt>
                <c:pt idx="4">
                  <c:v>#N/A</c:v>
                </c:pt>
                <c:pt idx="5">
                  <c:v>0.81</c:v>
                </c:pt>
                <c:pt idx="6">
                  <c:v>#N/A</c:v>
                </c:pt>
                <c:pt idx="7">
                  <c:v>1.1599999999999999</c:v>
                </c:pt>
                <c:pt idx="8">
                  <c:v>#N/A</c:v>
                </c:pt>
                <c:pt idx="9">
                  <c:v>0.72</c:v>
                </c:pt>
              </c:numCache>
            </c:numRef>
          </c:val>
          <c:extLst>
            <c:ext xmlns:c16="http://schemas.microsoft.com/office/drawing/2014/chart" uri="{C3380CC4-5D6E-409C-BE32-E72D297353CC}">
              <c16:uniqueId val="{00000008-D96A-4409-8495-A7F12BEAE709}"/>
            </c:ext>
          </c:extLst>
        </c:ser>
        <c:ser>
          <c:idx val="9"/>
          <c:order val="9"/>
          <c:tx>
            <c:strRef>
              <c:f>データシート!$A$36</c:f>
              <c:strCache>
                <c:ptCount val="1"/>
                <c:pt idx="0">
                  <c:v>介護保険事業特別会計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1.51</c:v>
                </c:pt>
                <c:pt idx="2">
                  <c:v>#N/A</c:v>
                </c:pt>
                <c:pt idx="3">
                  <c:v>2.1800000000000002</c:v>
                </c:pt>
                <c:pt idx="4">
                  <c:v>#N/A</c:v>
                </c:pt>
                <c:pt idx="5">
                  <c:v>2.52</c:v>
                </c:pt>
                <c:pt idx="6">
                  <c:v>#N/A</c:v>
                </c:pt>
                <c:pt idx="7">
                  <c:v>2.11</c:v>
                </c:pt>
                <c:pt idx="8">
                  <c:v>#N/A</c:v>
                </c:pt>
                <c:pt idx="9">
                  <c:v>1.65</c:v>
                </c:pt>
              </c:numCache>
            </c:numRef>
          </c:val>
          <c:extLst>
            <c:ext xmlns:c16="http://schemas.microsoft.com/office/drawing/2014/chart" uri="{C3380CC4-5D6E-409C-BE32-E72D297353CC}">
              <c16:uniqueId val="{00000009-D96A-4409-8495-A7F12BEAE7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2215</c:v>
                </c:pt>
                <c:pt idx="5">
                  <c:v>1947</c:v>
                </c:pt>
                <c:pt idx="8">
                  <c:v>2043</c:v>
                </c:pt>
                <c:pt idx="11">
                  <c:v>1966</c:v>
                </c:pt>
                <c:pt idx="14">
                  <c:v>1940</c:v>
                </c:pt>
              </c:numCache>
            </c:numRef>
          </c:val>
          <c:extLst>
            <c:ext xmlns:c16="http://schemas.microsoft.com/office/drawing/2014/chart" uri="{C3380CC4-5D6E-409C-BE32-E72D297353CC}">
              <c16:uniqueId val="{00000000-7DD6-46B0-B891-0E8123BBD6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7DD6-46B0-B891-0E8123BBD6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78</c:v>
                </c:pt>
                <c:pt idx="3">
                  <c:v>78</c:v>
                </c:pt>
                <c:pt idx="6">
                  <c:v>78</c:v>
                </c:pt>
                <c:pt idx="9">
                  <c:v>78</c:v>
                </c:pt>
                <c:pt idx="12">
                  <c:v>0</c:v>
                </c:pt>
              </c:numCache>
            </c:numRef>
          </c:val>
          <c:extLst>
            <c:ext xmlns:c16="http://schemas.microsoft.com/office/drawing/2014/chart" uri="{C3380CC4-5D6E-409C-BE32-E72D297353CC}">
              <c16:uniqueId val="{00000002-7DD6-46B0-B891-0E8123BBD6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260</c:v>
                </c:pt>
                <c:pt idx="3">
                  <c:v>249</c:v>
                </c:pt>
                <c:pt idx="6">
                  <c:v>253</c:v>
                </c:pt>
                <c:pt idx="9">
                  <c:v>241</c:v>
                </c:pt>
                <c:pt idx="12">
                  <c:v>217</c:v>
                </c:pt>
              </c:numCache>
            </c:numRef>
          </c:val>
          <c:extLst>
            <c:ext xmlns:c16="http://schemas.microsoft.com/office/drawing/2014/chart" uri="{C3380CC4-5D6E-409C-BE32-E72D297353CC}">
              <c16:uniqueId val="{00000003-7DD6-46B0-B891-0E8123BBD6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531</c:v>
                </c:pt>
                <c:pt idx="3">
                  <c:v>252</c:v>
                </c:pt>
                <c:pt idx="6">
                  <c:v>279</c:v>
                </c:pt>
                <c:pt idx="9">
                  <c:v>250</c:v>
                </c:pt>
                <c:pt idx="12">
                  <c:v>201</c:v>
                </c:pt>
              </c:numCache>
            </c:numRef>
          </c:val>
          <c:extLst>
            <c:ext xmlns:c16="http://schemas.microsoft.com/office/drawing/2014/chart" uri="{C3380CC4-5D6E-409C-BE32-E72D297353CC}">
              <c16:uniqueId val="{00000004-7DD6-46B0-B891-0E8123BBD6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D6-46B0-B891-0E8123BBD6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D6-46B0-B891-0E8123BBD6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2552</c:v>
                </c:pt>
                <c:pt idx="3">
                  <c:v>2529</c:v>
                </c:pt>
                <c:pt idx="6">
                  <c:v>2582</c:v>
                </c:pt>
                <c:pt idx="9">
                  <c:v>2593</c:v>
                </c:pt>
                <c:pt idx="12">
                  <c:v>2472</c:v>
                </c:pt>
              </c:numCache>
            </c:numRef>
          </c:val>
          <c:extLst>
            <c:ext xmlns:c16="http://schemas.microsoft.com/office/drawing/2014/chart" uri="{C3380CC4-5D6E-409C-BE32-E72D297353CC}">
              <c16:uniqueId val="{00000007-7DD6-46B0-B891-0E8123BBD6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1207</c:v>
                </c:pt>
                <c:pt idx="2">
                  <c:v>#N/A</c:v>
                </c:pt>
                <c:pt idx="3">
                  <c:v>#N/A</c:v>
                </c:pt>
                <c:pt idx="4">
                  <c:v>1161</c:v>
                </c:pt>
                <c:pt idx="5">
                  <c:v>#N/A</c:v>
                </c:pt>
                <c:pt idx="6">
                  <c:v>#N/A</c:v>
                </c:pt>
                <c:pt idx="7">
                  <c:v>1149</c:v>
                </c:pt>
                <c:pt idx="8">
                  <c:v>#N/A</c:v>
                </c:pt>
                <c:pt idx="9">
                  <c:v>#N/A</c:v>
                </c:pt>
                <c:pt idx="10">
                  <c:v>1196</c:v>
                </c:pt>
                <c:pt idx="11">
                  <c:v>#N/A</c:v>
                </c:pt>
                <c:pt idx="12">
                  <c:v>#N/A</c:v>
                </c:pt>
                <c:pt idx="13">
                  <c:v>950</c:v>
                </c:pt>
                <c:pt idx="14">
                  <c:v>#N/A</c:v>
                </c:pt>
              </c:numCache>
            </c:numRef>
          </c:val>
          <c:smooth val="0"/>
          <c:extLst>
            <c:ext xmlns:c16="http://schemas.microsoft.com/office/drawing/2014/chart" uri="{C3380CC4-5D6E-409C-BE32-E72D297353CC}">
              <c16:uniqueId val="{00000008-7DD6-46B0-B891-0E8123BBD6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18964</c:v>
                </c:pt>
                <c:pt idx="5">
                  <c:v>18635</c:v>
                </c:pt>
                <c:pt idx="8">
                  <c:v>18072</c:v>
                </c:pt>
                <c:pt idx="11">
                  <c:v>17033</c:v>
                </c:pt>
                <c:pt idx="14">
                  <c:v>15924</c:v>
                </c:pt>
              </c:numCache>
            </c:numRef>
          </c:val>
          <c:extLst>
            <c:ext xmlns:c16="http://schemas.microsoft.com/office/drawing/2014/chart" uri="{C3380CC4-5D6E-409C-BE32-E72D297353CC}">
              <c16:uniqueId val="{00000000-526C-4825-80DA-DA219CFA84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4888</c:v>
                </c:pt>
                <c:pt idx="5">
                  <c:v>4133</c:v>
                </c:pt>
                <c:pt idx="8">
                  <c:v>3188</c:v>
                </c:pt>
                <c:pt idx="11">
                  <c:v>2464</c:v>
                </c:pt>
                <c:pt idx="14">
                  <c:v>2433</c:v>
                </c:pt>
              </c:numCache>
            </c:numRef>
          </c:val>
          <c:extLst>
            <c:ext xmlns:c16="http://schemas.microsoft.com/office/drawing/2014/chart" uri="{C3380CC4-5D6E-409C-BE32-E72D297353CC}">
              <c16:uniqueId val="{00000001-526C-4825-80DA-DA219CFA84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4077</c:v>
                </c:pt>
                <c:pt idx="5">
                  <c:v>4594</c:v>
                </c:pt>
                <c:pt idx="8">
                  <c:v>5846</c:v>
                </c:pt>
                <c:pt idx="11">
                  <c:v>6492</c:v>
                </c:pt>
                <c:pt idx="14">
                  <c:v>7061</c:v>
                </c:pt>
              </c:numCache>
            </c:numRef>
          </c:val>
          <c:extLst>
            <c:ext xmlns:c16="http://schemas.microsoft.com/office/drawing/2014/chart" uri="{C3380CC4-5D6E-409C-BE32-E72D297353CC}">
              <c16:uniqueId val="{00000002-526C-4825-80DA-DA219CFA84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6C-4825-80DA-DA219CFA84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6C-4825-80DA-DA219CFA84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6C-4825-80DA-DA219CFA84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3692</c:v>
                </c:pt>
                <c:pt idx="3">
                  <c:v>3768</c:v>
                </c:pt>
                <c:pt idx="6">
                  <c:v>3684</c:v>
                </c:pt>
                <c:pt idx="9">
                  <c:v>3577</c:v>
                </c:pt>
                <c:pt idx="12">
                  <c:v>3586</c:v>
                </c:pt>
              </c:numCache>
            </c:numRef>
          </c:val>
          <c:extLst>
            <c:ext xmlns:c16="http://schemas.microsoft.com/office/drawing/2014/chart" uri="{C3380CC4-5D6E-409C-BE32-E72D297353CC}">
              <c16:uniqueId val="{00000006-526C-4825-80DA-DA219CFA84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1531</c:v>
                </c:pt>
                <c:pt idx="3">
                  <c:v>1350</c:v>
                </c:pt>
                <c:pt idx="6">
                  <c:v>1136</c:v>
                </c:pt>
                <c:pt idx="9">
                  <c:v>967</c:v>
                </c:pt>
                <c:pt idx="12">
                  <c:v>906</c:v>
                </c:pt>
              </c:numCache>
            </c:numRef>
          </c:val>
          <c:extLst>
            <c:ext xmlns:c16="http://schemas.microsoft.com/office/drawing/2014/chart" uri="{C3380CC4-5D6E-409C-BE32-E72D297353CC}">
              <c16:uniqueId val="{00000007-526C-4825-80DA-DA219CFA84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5197</c:v>
                </c:pt>
                <c:pt idx="3">
                  <c:v>4108</c:v>
                </c:pt>
                <c:pt idx="6">
                  <c:v>3302</c:v>
                </c:pt>
                <c:pt idx="9">
                  <c:v>2415</c:v>
                </c:pt>
                <c:pt idx="12">
                  <c:v>2150</c:v>
                </c:pt>
              </c:numCache>
            </c:numRef>
          </c:val>
          <c:extLst>
            <c:ext xmlns:c16="http://schemas.microsoft.com/office/drawing/2014/chart" uri="{C3380CC4-5D6E-409C-BE32-E72D297353CC}">
              <c16:uniqueId val="{00000008-526C-4825-80DA-DA219CFA84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234</c:v>
                </c:pt>
                <c:pt idx="3">
                  <c:v>156</c:v>
                </c:pt>
                <c:pt idx="6">
                  <c:v>78</c:v>
                </c:pt>
                <c:pt idx="9">
                  <c:v>0</c:v>
                </c:pt>
                <c:pt idx="12">
                  <c:v>0</c:v>
                </c:pt>
              </c:numCache>
            </c:numRef>
          </c:val>
          <c:extLst>
            <c:ext xmlns:c16="http://schemas.microsoft.com/office/drawing/2014/chart" uri="{C3380CC4-5D6E-409C-BE32-E72D297353CC}">
              <c16:uniqueId val="{00000009-526C-4825-80DA-DA219CFA84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28971</c:v>
                </c:pt>
                <c:pt idx="3">
                  <c:v>28254</c:v>
                </c:pt>
                <c:pt idx="6">
                  <c:v>27170</c:v>
                </c:pt>
                <c:pt idx="9">
                  <c:v>25329</c:v>
                </c:pt>
                <c:pt idx="12">
                  <c:v>23940</c:v>
                </c:pt>
              </c:numCache>
            </c:numRef>
          </c:val>
          <c:extLst>
            <c:ext xmlns:c16="http://schemas.microsoft.com/office/drawing/2014/chart" uri="{C3380CC4-5D6E-409C-BE32-E72D297353CC}">
              <c16:uniqueId val="{0000000A-526C-4825-80DA-DA219CFA84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11695</c:v>
                </c:pt>
                <c:pt idx="2">
                  <c:v>#N/A</c:v>
                </c:pt>
                <c:pt idx="3">
                  <c:v>#N/A</c:v>
                </c:pt>
                <c:pt idx="4">
                  <c:v>10274</c:v>
                </c:pt>
                <c:pt idx="5">
                  <c:v>#N/A</c:v>
                </c:pt>
                <c:pt idx="6">
                  <c:v>#N/A</c:v>
                </c:pt>
                <c:pt idx="7">
                  <c:v>8263</c:v>
                </c:pt>
                <c:pt idx="8">
                  <c:v>#N/A</c:v>
                </c:pt>
                <c:pt idx="9">
                  <c:v>#N/A</c:v>
                </c:pt>
                <c:pt idx="10">
                  <c:v>6299</c:v>
                </c:pt>
                <c:pt idx="11">
                  <c:v>#N/A</c:v>
                </c:pt>
                <c:pt idx="12">
                  <c:v>#N/A</c:v>
                </c:pt>
                <c:pt idx="13">
                  <c:v>5165</c:v>
                </c:pt>
                <c:pt idx="14">
                  <c:v>#N/A</c:v>
                </c:pt>
              </c:numCache>
            </c:numRef>
          </c:val>
          <c:smooth val="0"/>
          <c:extLst>
            <c:ext xmlns:c16="http://schemas.microsoft.com/office/drawing/2014/chart" uri="{C3380CC4-5D6E-409C-BE32-E72D297353CC}">
              <c16:uniqueId val="{0000000B-526C-4825-80DA-DA219CFA84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1302</c:v>
                </c:pt>
                <c:pt idx="1">
                  <c:v>1537</c:v>
                </c:pt>
                <c:pt idx="2">
                  <c:v>1913</c:v>
                </c:pt>
              </c:numCache>
            </c:numRef>
          </c:val>
          <c:extLst>
            <c:ext xmlns:c16="http://schemas.microsoft.com/office/drawing/2014/chart" uri="{C3380CC4-5D6E-409C-BE32-E72D297353CC}">
              <c16:uniqueId val="{00000000-27E8-4E05-94A4-62757E0B31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1626</c:v>
                </c:pt>
                <c:pt idx="1">
                  <c:v>1627</c:v>
                </c:pt>
                <c:pt idx="2">
                  <c:v>1672</c:v>
                </c:pt>
              </c:numCache>
            </c:numRef>
          </c:val>
          <c:extLst>
            <c:ext xmlns:c16="http://schemas.microsoft.com/office/drawing/2014/chart" uri="{C3380CC4-5D6E-409C-BE32-E72D297353CC}">
              <c16:uniqueId val="{00000001-27E8-4E05-94A4-62757E0B31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2918</c:v>
                </c:pt>
                <c:pt idx="1">
                  <c:v>3328</c:v>
                </c:pt>
                <c:pt idx="2">
                  <c:v>3476</c:v>
                </c:pt>
              </c:numCache>
            </c:numRef>
          </c:val>
          <c:extLst>
            <c:ext xmlns:c16="http://schemas.microsoft.com/office/drawing/2014/chart" uri="{C3380CC4-5D6E-409C-BE32-E72D297353CC}">
              <c16:uniqueId val="{00000002-27E8-4E05-94A4-62757E0B31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{57D5F085-9FF2-4A17-A5BA-2AE8B3EE9CE3}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A4-4B2C-B8EB-2C06973F85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{E1B383CB-4F74-44E8-83BF-8660CB03C10C}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A4-4B2C-B8EB-2C06973F85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{04FE1042-4B2D-4D96-8D2F-9C0932B2B7A7}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A4-4B2C-B8EB-2C06973F85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{410BE9D7-4177-409C-AC16-F06DE816CA73}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A4-4B2C-B8EB-2C06973F85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{4017B6A7-4A3D-4DA9-885F-21AB5C76C70A}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A4-4B2C-B8EB-2C06973F85F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{70D16B68-99C8-452E-95E8-1B55344B7BD5}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A4-4B2C-B8EB-2C06973F85F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{25A1135F-A89B-4452-97C4-8A6AC55BBB28}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A4-4B2C-B8EB-2C06973F85F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{2FBD65C1-F8D8-4FBF-89FA-9134149F76FA}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A4-4B2C-B8EB-2C06973F85F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{3E06F185-60B5-4AD3-AD4C-1D3E144CB6C2}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A4-4B2C-B8EB-2C06973F85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66.599999999999994</c:v>
                </c:pt>
                <c:pt idx="8">
                  <c:v>67.900000000000006</c:v>
                </c:pt>
                <c:pt idx="16">
                  <c:v>69.599999999999994</c:v>
                </c:pt>
                <c:pt idx="24">
                  <c:v>70.900000000000006</c:v>
                </c:pt>
                <c:pt idx="32">
                  <c:v>71.8</c:v>
                </c:pt>
              </c:numCache>
            </c:numRef>
          </c:xVal>
          <c:yVal>
            <c:numRef>
              <c:f>公会計指標分析・財政指標組合せ分析表!$BP$51:$DC$51</c:f>
              <c:numCache>
                <c:formatCode>#,##0.0;"▲ "#,##0.0</c:formatCode>
                <c:ptCount val="40"/>
                <c:pt idx="0">
                  <c:v>99.4</c:v>
                </c:pt>
                <c:pt idx="8">
                  <c:v>85.2</c:v>
                </c:pt>
                <c:pt idx="16">
                  <c:v>64.400000000000006</c:v>
                </c:pt>
                <c:pt idx="24">
                  <c:v>50.4</c:v>
                </c:pt>
                <c:pt idx="32">
                  <c:v>40.9</c:v>
                </c:pt>
              </c:numCache>
            </c:numRef>
          </c:yVal>
          <c:smooth val="0"/>
          <c:extLst>
            <c:ext xmlns:c16="http://schemas.microsoft.com/office/drawing/2014/chart" uri="{C3380CC4-5D6E-409C-BE32-E72D297353CC}">
              <c16:uniqueId val="{00000009-52A4-4B2C-B8EB-2C06973F85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{A0A27039-2413-4A5B-AEC1-569BD33E3289}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A4-4B2C-B8EB-2C06973F85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{FC955398-C27D-4367-9BC9-F01B2CA5DF91}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A4-4B2C-B8EB-2C06973F85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{CFCA9AF1-EC17-463A-9BE3-F0E6F50BFD7F}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A4-4B2C-B8EB-2C06973F85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{ECCF4145-13D0-467A-86AE-7DE29AED584D}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A4-4B2C-B8EB-2C06973F85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{4714D40F-28C4-4232-9281-57DEA5481752}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A4-4B2C-B8EB-2C06973F85F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{4D81821D-67F0-40D7-B2DA-DA8F59B19142}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A4-4B2C-B8EB-2C06973F85FF}"/>
                </c:ext>
              </c:extLst>
            </c:dLbl>
            <c:dLbl>
              <c:idx val="16"/>
              <c:layout>
                <c:manualLayout>
                  <c:x val="-2.7070374396835326E-2"/>
                  <c:y val="-5.3921908186329956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{DEB33890-113F-45C1-B83F-A65BFB3E9307}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A4-4B2C-B8EB-2C06973F85FF}"/>
                </c:ext>
              </c:extLst>
            </c:dLbl>
            <c:dLbl>
              <c:idx val="24"/>
              <c:layout>
                <c:manualLayout>
                  <c:x val="-3.6961126903633131E-2"/>
                  <c:y val="-5.163635304402624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{E484F36D-8635-42D1-8522-9CA9FFC7157E}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A4-4B2C-B8EB-2C06973F85FF}"/>
                </c:ext>
              </c:extLst>
            </c:dLbl>
            <c:dLbl>
              <c:idx val="32"/>
              <c:layout>
                <c:manualLayout>
                  <c:x val="-3.2015750650234161E-2"/>
                  <c:y val="-8.865850985641216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{F82F0DC4-6B6E-4CD2-AC0A-2648A3C8B8A1}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A4-4B2C-B8EB-2C06973F85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52A4-4B2C-B8EB-2C06973F85FF}"/>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{E3BE2D9A-464B-4EAC-8FCB-D4FFDE440392}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427-4DD9-AA77-7A18A587FD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{F923A34B-2567-4A4A-8A48-869F20678E0B}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27-4DD9-AA77-7A18A587FD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{4D228D35-4E2F-4034-89A0-6E8201E1DC81}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27-4DD9-AA77-7A18A587FD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{C72F19E6-DFF7-4323-8FB1-923716172D22}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27-4DD9-AA77-7A18A587FD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{0E9591F1-A29C-4EED-BD9E-DCC0E284C1F5}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27-4DD9-AA77-7A18A587FD3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{890A4996-8DA7-4829-B338-DF570FCAF80D}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427-4DD9-AA77-7A18A587FD3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{CF1DC619-AEFE-494C-9149-AA178C634738}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427-4DD9-AA77-7A18A587FD3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{06F6DC5D-6F87-4C6E-984A-22AE42F67CCD}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427-4DD9-AA77-7A18A587FD3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{FD59AA4D-7921-40BB-B879-8407096285AE}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427-4DD9-AA77-7A18A587FD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10.1</c:v>
                </c:pt>
                <c:pt idx="16">
                  <c:v>9.6</c:v>
                </c:pt>
                <c:pt idx="24">
                  <c:v>9.3000000000000007</c:v>
                </c:pt>
                <c:pt idx="32">
                  <c:v>8.6</c:v>
                </c:pt>
              </c:numCache>
            </c:numRef>
          </c:xVal>
          <c:yVal>
            <c:numRef>
              <c:f>公会計指標分析・財政指標組合せ分析表!$BP$73:$DC$73</c:f>
              <c:numCache>
                <c:formatCode>#,##0.0;"▲ "#,##0.0</c:formatCode>
                <c:ptCount val="40"/>
                <c:pt idx="0">
                  <c:v>99.4</c:v>
                </c:pt>
                <c:pt idx="8">
                  <c:v>85.2</c:v>
                </c:pt>
                <c:pt idx="16">
                  <c:v>64.400000000000006</c:v>
                </c:pt>
                <c:pt idx="24">
                  <c:v>50.4</c:v>
                </c:pt>
                <c:pt idx="32">
                  <c:v>40.9</c:v>
                </c:pt>
              </c:numCache>
            </c:numRef>
          </c:yVal>
          <c:smooth val="0"/>
          <c:extLst>
            <c:ext xmlns:c16="http://schemas.microsoft.com/office/drawing/2014/chart" uri="{C3380CC4-5D6E-409C-BE32-E72D297353CC}">
              <c16:uniqueId val="{00000009-C427-4DD9-AA77-7A18A587FD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842297186153284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{706DED13-E049-4A2F-9B8C-6F13274B7FA7}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427-4DD9-AA77-7A18A587FD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{781DF3D0-9B83-415B-857D-F74EC88CAE93}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27-4DD9-AA77-7A18A587FD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{323B28D1-17E3-4A16-BFD7-C11E5756D6E5}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27-4DD9-AA77-7A18A587FD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{2A8457B5-6EDA-4BE7-B2B1-A5650A7720F5}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27-4DD9-AA77-7A18A587FD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{951CC5E6-9C67-4E2E-943F-311480A173DF}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27-4DD9-AA77-7A18A587FD31}"/>
                </c:ext>
              </c:extLst>
            </c:dLbl>
            <c:dLbl>
              <c:idx val="8"/>
              <c:layout>
                <c:manualLayout>
                  <c:x val="-2.529838826399801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{322CE49A-C815-480C-B39E-346E9F1721D0}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427-4DD9-AA77-7A18A587FD31}"/>
                </c:ext>
              </c:extLst>
            </c:dLbl>
            <c:dLbl>
              <c:idx val="16"/>
              <c:layout>
                <c:manualLayout>
                  <c:x val="-2.5298388263998148E-2"/>
                  <c:y val="-5.281877544254531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{14E99934-30BB-4FD8-AD53-4D6962D58777}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427-4DD9-AA77-7A18A587FD31}"/>
                </c:ext>
              </c:extLst>
            </c:dLbl>
            <c:dLbl>
              <c:idx val="24"/>
              <c:layout>
                <c:manualLayout>
                  <c:x val="-3.7842297186153152E-2"/>
                  <c:y val="-4.940759925118520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{A4616CFC-7627-45A0-9751-47DCC4F343B9}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427-4DD9-AA77-7A18A587FD31}"/>
                </c:ext>
              </c:extLst>
            </c:dLbl>
            <c:dLbl>
              <c:idx val="32"/>
              <c:layout>
                <c:manualLayout>
                  <c:x val="-3.1570342725075584E-2"/>
                  <c:y val="-8.502322408208194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{2B50AD85-0E0E-4408-9FE6-972B5E390188}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427-4DD9-AA77-7A18A587FD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C427-4DD9-AA77-7A18A587FD31}"/>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元利償還金の</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減少等により、</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実質公債費比率の分子は前年度から</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その結果</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、三か年平均の令和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年度の実質公債費比率は</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8.6</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となり、前年度と比較して、</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今後も地方債の発行に当たっては、十分な検討を行い、公債費の適正化に取り組んでいく。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発行を元金償還額以下に抑制したことによる一般会計等に係る地方債現在高の減、下水道事業会計の元金残高の減による公営企業債等繰入見込額の減、ふるさと納税の増加等に伴うふるさと泉南水なす基金の増による充当可能基金の増加</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により、将来負担比率の分子は減少した。これにより、令和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40.9</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％となり、前年度と比較して、</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9.5</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しかし、地方債現在高が多額であることから、将来負担比率は類似団体内平均値を大きく上回っている中、今後も後年度への負担を軽減するべく、地方債の発行に当たっては十分な検討を行う。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大阪府泉南市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基金全体では、前年度末</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569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百万円増加している。これは、主にふるさと納税に係る寄附金をふるさと泉南水なす基金に積立てたことや、前年度繰越金の一部等を財政調整基金に積立てたことが要因である。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近年では、ふるさと寄附が飛躍的に伸長していることで、ふるさと泉南水なす基金が最も増加率が大きい。また、財政調整基金についても、前年度繰越金の一部等を積立ててきたことで、増加基調にある。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突発的な行政需要に備え、財政調整基金への積立てを継続するとともに、ふるさと泉南水なす基金については、寄附者の思いを反映するべく、有効に活用していく。その他の基金についても、目的に応じ有効に活用するが、取崩しは必要最小限となるよう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・ふるさと泉南水なす基金：ふるさと納税に係る寄附金を財源とした、寄附者の希望する各種事業（教育環境の整備や子育て環境の整備に関する事業等）に要する経費</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・公共施設整備基金：公用又は公共用に供する施設の整備に要する経費</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・地域福祉基金：在宅福祉の普及及び向上、健康及び生きがいづくりの推進、ボランティア活動の活発化に係る事業に要する経費</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・緑化基金：公用又は公共用に供する施設の緑化に要する経費、緑化推進条例の運用に要する経費、緑化思想の啓発及び普及に必要な経費</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・ふるさと創生事業推進基金：緑化・環境美化事業や文化振興事業、国際交流事業等に要する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経費</a:t>
          </a:r>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・ふるさと泉南水なす基金：基金活用事業に充当するため</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705</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百万円を取崩した一方で、ふるさと納税に係る寄附金</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1,126</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百万円を積立てたことで増加。</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・公共施設整備基金：土地売却収入等で</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一方で、基金活用事業に充当するため</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255</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百万円を取崩したことで減少。</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・地域福祉基金：運用収益</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一方で、基金活用事業に充当するため</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百万円を取崩したことで減少。</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・緑化基金：運用収益</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百万円を積立てた一方で、基金活用事業に充当するため</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取崩したことで減少。</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・ふるさと創生事業推進基金：増減なし。</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・各基金条例に基づき、適正に積立てや運用を行い、また、取崩しは必要最小限とすることで、基金残高の確保に努める。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前年度繰越金の一部等</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積立て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487</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万円積み立てたことで</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年度の基金創設</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以降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、前年度繰越金の一部等を毎年度継続的に積立ててきたことで、残高は増加基調にある。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程度の残高を維持するために、年度間収支の平準化を図り、計画的に積立てを行っていく。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公債費に充当するため</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百万円取り崩したが、交付税の追加算定による臨時財政対策債償還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費等</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75</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百万円積み立てたことで</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健全な財政運営を維持していくために、適正な残高の確保に努める。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67C666C5-FD73-4622-A10B-7CB5CC4650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145BDA3D-123E-49D7-A360-89D5176DF2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a:extLst>
            <a:ext uri="{FF2B5EF4-FFF2-40B4-BE49-F238E27FC236}">
              <a16:creationId xmlns:a16="http://schemas.microsoft.com/office/drawing/2014/main" id="{B5A88488-30B2-420C-B27D-75D23DBB2B81}"/>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a:extLst>
            <a:ext uri="{FF2B5EF4-FFF2-40B4-BE49-F238E27FC236}">
              <a16:creationId xmlns:a16="http://schemas.microsoft.com/office/drawing/2014/main" id="{525B6321-0C44-4494-B9E6-73D3382CB2EF}"/>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a:extLst>
            <a:ext uri="{FF2B5EF4-FFF2-40B4-BE49-F238E27FC236}">
              <a16:creationId xmlns:a16="http://schemas.microsoft.com/office/drawing/2014/main" id="{C3B4D909-87B4-49E0-824B-02D1B3BE7CBE}"/>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a:extLst>
            <a:ext uri="{FF2B5EF4-FFF2-40B4-BE49-F238E27FC236}">
              <a16:creationId xmlns:a16="http://schemas.microsoft.com/office/drawing/2014/main" id="{4EDC8B61-E424-401A-99D9-D4D5BD7FEE58}"/>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a:extLst>
            <a:ext uri="{FF2B5EF4-FFF2-40B4-BE49-F238E27FC236}">
              <a16:creationId xmlns:a16="http://schemas.microsoft.com/office/drawing/2014/main" id="{97DAB0D1-C970-49C6-8C4C-BCB97C933991}"/>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a:extLst>
            <a:ext uri="{FF2B5EF4-FFF2-40B4-BE49-F238E27FC236}">
              <a16:creationId xmlns:a16="http://schemas.microsoft.com/office/drawing/2014/main" id="{5045398A-840B-4A49-997E-3F57BBAB385C}"/>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a:extLst>
            <a:ext uri="{FF2B5EF4-FFF2-40B4-BE49-F238E27FC236}">
              <a16:creationId xmlns:a16="http://schemas.microsoft.com/office/drawing/2014/main" id="{D2C771B6-74CF-499B-8D97-6B0FFADBC071}"/>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a:extLst>
            <a:ext uri="{FF2B5EF4-FFF2-40B4-BE49-F238E27FC236}">
              <a16:creationId xmlns:a16="http://schemas.microsoft.com/office/drawing/2014/main" id="{E6AD3F68-DD79-41A6-9F8B-69E66AC3FBCF}"/>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a:extLst>
            <a:ext uri="{FF2B5EF4-FFF2-40B4-BE49-F238E27FC236}">
              <a16:creationId xmlns:a16="http://schemas.microsoft.com/office/drawing/2014/main" id="{6FA238C8-8741-4A28-A93D-8EDC6F93925C}"/>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a:extLst>
            <a:ext uri="{FF2B5EF4-FFF2-40B4-BE49-F238E27FC236}">
              <a16:creationId xmlns:a16="http://schemas.microsoft.com/office/drawing/2014/main" id="{FF43C2F1-C015-4BF1-910E-2E0C0608D795}"/>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58,789
57,828
48.98
28,331,143
28,271,544
17,618
14,167,056
23,939,881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a:extLst>
            <a:ext uri="{FF2B5EF4-FFF2-40B4-BE49-F238E27FC236}">
              <a16:creationId xmlns:a16="http://schemas.microsoft.com/office/drawing/2014/main" id="{8B2E07DB-01A5-43CB-B2BC-29F0CF704E83}"/>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a:extLst>
            <a:ext uri="{FF2B5EF4-FFF2-40B4-BE49-F238E27FC236}">
              <a16:creationId xmlns:a16="http://schemas.microsoft.com/office/drawing/2014/main" id="{C095C1BC-2321-475B-92EA-1C70378DCFCF}"/>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a:extLst>
            <a:ext uri="{FF2B5EF4-FFF2-40B4-BE49-F238E27FC236}">
              <a16:creationId xmlns:a16="http://schemas.microsoft.com/office/drawing/2014/main" id="{E5A386FD-F688-48B3-A732-C8CCC755B089}"/>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a:extLst>
            <a:ext uri="{FF2B5EF4-FFF2-40B4-BE49-F238E27FC236}">
              <a16:creationId xmlns:a16="http://schemas.microsoft.com/office/drawing/2014/main" id="{DFBC258D-C51E-48A0-8A01-AEAE2CC2DB77}"/>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a:extLst>
            <a:ext uri="{FF2B5EF4-FFF2-40B4-BE49-F238E27FC236}">
              <a16:creationId xmlns:a16="http://schemas.microsoft.com/office/drawing/2014/main" id="{99BAC8B3-2339-4FC1-AB00-4567200A105E}"/>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a:extLst>
            <a:ext uri="{FF2B5EF4-FFF2-40B4-BE49-F238E27FC236}">
              <a16:creationId xmlns:a16="http://schemas.microsoft.com/office/drawing/2014/main" id="{F85D6E0F-1BE2-4BB3-B61F-DA94264CF2E3}"/>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a:extLst>
            <a:ext uri="{FF2B5EF4-FFF2-40B4-BE49-F238E27FC236}">
              <a16:creationId xmlns:a16="http://schemas.microsoft.com/office/drawing/2014/main" id="{7A2A8699-23AB-4E82-880B-E543EFC15FA2}"/>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a:extLst>
            <a:ext uri="{FF2B5EF4-FFF2-40B4-BE49-F238E27FC236}">
              <a16:creationId xmlns:a16="http://schemas.microsoft.com/office/drawing/2014/main" id="{44E474E0-4463-4841-A7C7-FD986FED3C2F}"/>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a:extLst>
            <a:ext uri="{FF2B5EF4-FFF2-40B4-BE49-F238E27FC236}">
              <a16:creationId xmlns:a16="http://schemas.microsoft.com/office/drawing/2014/main" id="{3386D91A-1987-4043-8E37-6658D047A643}"/>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a:extLst>
            <a:ext uri="{FF2B5EF4-FFF2-40B4-BE49-F238E27FC236}">
              <a16:creationId xmlns:a16="http://schemas.microsoft.com/office/drawing/2014/main" id="{2B57C444-35DB-406E-85B7-1584D90F29B0}"/>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EB2B9C4-6022-49CE-8711-AE76CA0727B9}"/>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a:extLst>
            <a:ext uri="{FF2B5EF4-FFF2-40B4-BE49-F238E27FC236}">
              <a16:creationId xmlns:a16="http://schemas.microsoft.com/office/drawing/2014/main" id="{0F2BEB2B-2753-497F-96AD-074882813EA4}"/>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a:extLst>
            <a:ext uri="{FF2B5EF4-FFF2-40B4-BE49-F238E27FC236}">
              <a16:creationId xmlns:a16="http://schemas.microsoft.com/office/drawing/2014/main" id="{55FE9ACF-B1D6-4B33-8C42-ABA4434B08C2}"/>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1E774C2-A34C-4B33-9FC2-34AAD03E9DA3}"/>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62E0587-FCC1-47D3-8E53-62D277E524CF}"/>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E7B22C1-0780-46D3-89CF-5911C0AB3626}"/>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984BE85-4CD3-42D3-9C36-B9DD6B514366}"/>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a:extLst>
            <a:ext uri="{FF2B5EF4-FFF2-40B4-BE49-F238E27FC236}">
              <a16:creationId xmlns:a16="http://schemas.microsoft.com/office/drawing/2014/main" id="{B4FD7C1D-A6ED-48FA-BFBD-2CBAB61037C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a:extLst>
            <a:ext uri="{FF2B5EF4-FFF2-40B4-BE49-F238E27FC236}">
              <a16:creationId xmlns:a16="http://schemas.microsoft.com/office/drawing/2014/main" id="{4E9F0F0A-A9B9-4DD0-B370-6199A30E81CF}"/>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a:extLst>
            <a:ext uri="{FF2B5EF4-FFF2-40B4-BE49-F238E27FC236}">
              <a16:creationId xmlns:a16="http://schemas.microsoft.com/office/drawing/2014/main" id="{E0D68D55-BD72-401B-B50D-608FBFB86F4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34" name="テキスト ボックス 33">
          <a:extLst>
            <a:ext uri="{FF2B5EF4-FFF2-40B4-BE49-F238E27FC236}">
              <a16:creationId xmlns:a16="http://schemas.microsoft.com/office/drawing/2014/main" id="{9896B860-0C73-48D8-B126-53218233400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35" name="テキスト ボックス 34">
          <a:extLst>
            <a:ext uri="{FF2B5EF4-FFF2-40B4-BE49-F238E27FC236}">
              <a16:creationId xmlns:a16="http://schemas.microsoft.com/office/drawing/2014/main" id="{4DFD65C5-FD73-4EF3-8236-A061BF3F5D6D}"/>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a:extLst>
            <a:ext uri="{FF2B5EF4-FFF2-40B4-BE49-F238E27FC236}">
              <a16:creationId xmlns:a16="http://schemas.microsoft.com/office/drawing/2014/main" id="{DBDAA1FB-6070-4CC0-9D44-B2D63C91BF02}"/>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a:extLst>
            <a:ext uri="{FF2B5EF4-FFF2-40B4-BE49-F238E27FC236}">
              <a16:creationId xmlns:a16="http://schemas.microsoft.com/office/drawing/2014/main" id="{E529B387-AFE7-40DD-AEBB-6F790768CDA3}"/>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a:extLst>
            <a:ext uri="{FF2B5EF4-FFF2-40B4-BE49-F238E27FC236}">
              <a16:creationId xmlns:a16="http://schemas.microsoft.com/office/drawing/2014/main" id="{3755AB68-D4BC-4C45-9474-516FC54093ED}"/>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a:extLst>
            <a:ext uri="{FF2B5EF4-FFF2-40B4-BE49-F238E27FC236}">
              <a16:creationId xmlns:a16="http://schemas.microsoft.com/office/drawing/2014/main" id="{D8774DC8-AFD5-4385-A099-4CFF87072CEF}"/>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a:extLst>
            <a:ext uri="{FF2B5EF4-FFF2-40B4-BE49-F238E27FC236}">
              <a16:creationId xmlns:a16="http://schemas.microsoft.com/office/drawing/2014/main" id="{D0AA9F5D-4A89-4AC9-B720-E38C2F242698}"/>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a:extLst>
            <a:ext uri="{FF2B5EF4-FFF2-40B4-BE49-F238E27FC236}">
              <a16:creationId xmlns:a16="http://schemas.microsoft.com/office/drawing/2014/main" id="{7CC0E556-D8B8-41B6-A9C4-340E4B101C67}"/>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a:extLst>
            <a:ext uri="{FF2B5EF4-FFF2-40B4-BE49-F238E27FC236}">
              <a16:creationId xmlns:a16="http://schemas.microsoft.com/office/drawing/2014/main" id="{03C79D46-EC97-48BB-8F2D-BAAB5BCD7A4F}"/>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a:extLst>
            <a:ext uri="{FF2B5EF4-FFF2-40B4-BE49-F238E27FC236}">
              <a16:creationId xmlns:a16="http://schemas.microsoft.com/office/drawing/2014/main" id="{D9E29768-EF38-4469-954B-33EF1BE5D891}"/>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a:extLst>
            <a:ext uri="{FF2B5EF4-FFF2-40B4-BE49-F238E27FC236}">
              <a16:creationId xmlns:a16="http://schemas.microsoft.com/office/drawing/2014/main" id="{CA93CE82-22DA-48FC-BF80-2EAA41A0EA4B}"/>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a:extLst>
            <a:ext uri="{FF2B5EF4-FFF2-40B4-BE49-F238E27FC236}">
              <a16:creationId xmlns:a16="http://schemas.microsoft.com/office/drawing/2014/main" id="{B81670A0-8B17-45DD-9B8E-2C0B219E70A9}"/>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a:extLst>
            <a:ext uri="{FF2B5EF4-FFF2-40B4-BE49-F238E27FC236}">
              <a16:creationId xmlns:a16="http://schemas.microsoft.com/office/drawing/2014/main" id="{AC6F2FCA-C876-4390-B9D5-ACF6440651A3}"/>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a:extLst>
            <a:ext uri="{FF2B5EF4-FFF2-40B4-BE49-F238E27FC236}">
              <a16:creationId xmlns:a16="http://schemas.microsoft.com/office/drawing/2014/main" id="{A81C1ED3-2176-4DB6-81D6-2EA301D75238}"/>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a:extLst>
            <a:ext uri="{FF2B5EF4-FFF2-40B4-BE49-F238E27FC236}">
              <a16:creationId xmlns:a16="http://schemas.microsoft.com/office/drawing/2014/main" id="{81C50AF0-8F64-4988-B7EE-6BF42D3C7EF6}"/>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月改定）した泉南市公共施設等最適化推進基本計画において、公共施設等の延床面積を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％削減するという目標を掲げ、公共施設の最適化を進めている。有形固定資産減価償却率については、上昇傾向にあり、類似団体内平均値より高い水準にある。これは、昭和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年前後に整備された公共施設等が多く、更新時期を迎えているためである。今後も引き続き、施設の集約化・複合化や除却を進めていく。</a:t>
          </a:r>
        </a:p>
      </xdr:txBody>
    </xdr:sp>
    <xdr:clientData/>
  </xdr:twoCellAnchor>
  <xdr:oneCellAnchor>
    <xdr:from>
      <xdr:col>4</xdr:col>
      <xdr:colOff>174625</xdr:colOff>
      <xdr:row>23</xdr:row>
      <xdr:rowOff>47625</xdr:rowOff>
    </xdr:from>
    <xdr:ext cx="349839" cy="225703"/>
    <xdr:sp textlink="">
      <xdr:nvSpPr>
        <xdr:cNvPr id="49" name="テキスト ボックス 48">
          <a:extLst>
            <a:ext uri="{FF2B5EF4-FFF2-40B4-BE49-F238E27FC236}">
              <a16:creationId xmlns:a16="http://schemas.microsoft.com/office/drawing/2014/main" id="{10B5A49C-2AFC-48DF-9FF6-A08BC3D32FFF}"/>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26DE59D-83CE-41FB-8AA3-6A963009699E}"/>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a:extLst>
            <a:ext uri="{FF2B5EF4-FFF2-40B4-BE49-F238E27FC236}">
              <a16:creationId xmlns:a16="http://schemas.microsoft.com/office/drawing/2014/main" id="{5C165C94-49A0-4EB0-900F-4856382FFE65}"/>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A8A420B-E311-468F-9DD4-F3F0788826E7}"/>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a:extLst>
            <a:ext uri="{FF2B5EF4-FFF2-40B4-BE49-F238E27FC236}">
              <a16:creationId xmlns:a16="http://schemas.microsoft.com/office/drawing/2014/main" id="{F4D03A95-9559-47E2-A908-AE92EFE41481}"/>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31DCE8E-A5EA-4552-9275-99BC81BDB6A8}"/>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a:extLst>
            <a:ext uri="{FF2B5EF4-FFF2-40B4-BE49-F238E27FC236}">
              <a16:creationId xmlns:a16="http://schemas.microsoft.com/office/drawing/2014/main" id="{8AAA9302-206D-4516-BA85-7605F1DB9763}"/>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5B9E38D-D1C7-46AD-BF0E-F05819841194}"/>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a:extLst>
            <a:ext uri="{FF2B5EF4-FFF2-40B4-BE49-F238E27FC236}">
              <a16:creationId xmlns:a16="http://schemas.microsoft.com/office/drawing/2014/main" id="{D383F0C1-01FA-4958-9664-EA1CCB0B3F6F}"/>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B53B591-BE51-4104-9FBA-2E951A2D99BF}"/>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a:extLst>
            <a:ext uri="{FF2B5EF4-FFF2-40B4-BE49-F238E27FC236}">
              <a16:creationId xmlns:a16="http://schemas.microsoft.com/office/drawing/2014/main" id="{94C85B2E-8C42-4E41-8AF0-FF06DFB7EF77}"/>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1F5B124-073C-447C-8030-8270F24FC092}"/>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a:extLst>
            <a:ext uri="{FF2B5EF4-FFF2-40B4-BE49-F238E27FC236}">
              <a16:creationId xmlns:a16="http://schemas.microsoft.com/office/drawing/2014/main" id="{2725D5FB-89CA-430A-A2DF-55B4472A2C19}"/>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1F6EC89-2423-41EF-AA39-902190191B8B}"/>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a:extLst>
            <a:ext uri="{FF2B5EF4-FFF2-40B4-BE49-F238E27FC236}">
              <a16:creationId xmlns:a16="http://schemas.microsoft.com/office/drawing/2014/main" id="{5455E9D0-AE1D-4472-A822-EAF8809B0A01}"/>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a:extLst>
            <a:ext uri="{FF2B5EF4-FFF2-40B4-BE49-F238E27FC236}">
              <a16:creationId xmlns:a16="http://schemas.microsoft.com/office/drawing/2014/main" id="{CBBD2C1A-33D5-434B-9CD2-FE8213D21071}"/>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805D658F-29CD-44F6-A07C-1143315D69B4}"/>
            </a:ext>
          </a:extLst>
        </xdr:cNvPr>
        <xdr:cNvCxnSpPr/>
      </xdr:nvCxnSpPr>
      <xdr:spPr>
        <a:xfrm flipV="1">
          <a:off x="4295775" y="5193030"/>
          <a:ext cx="1270" cy="151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textlink="">
      <xdr:nvSpPr>
        <xdr:cNvPr id="66" name="有形固定資産減価償却率最小値テキスト">
          <a:extLst>
            <a:ext uri="{FF2B5EF4-FFF2-40B4-BE49-F238E27FC236}">
              <a16:creationId xmlns:a16="http://schemas.microsoft.com/office/drawing/2014/main" id="{90467654-CA07-4545-BE21-358D84AA6D08}"/>
            </a:ext>
          </a:extLst>
        </xdr:cNvPr>
        <xdr:cNvSpPr txBox="1"/>
      </xdr:nvSpPr>
      <xdr:spPr>
        <a:xfrm>
          <a:off x="4342765" y="671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EDC053B1-5A07-4FE6-BA90-CE87DF555B08}"/>
            </a:ext>
          </a:extLst>
        </xdr:cNvPr>
        <xdr:cNvCxnSpPr/>
      </xdr:nvCxnSpPr>
      <xdr:spPr>
        <a:xfrm>
          <a:off x="4206875" y="671173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textlink="">
      <xdr:nvSpPr>
        <xdr:cNvPr id="68" name="有形固定資産減価償却率最大値テキスト">
          <a:extLst>
            <a:ext uri="{FF2B5EF4-FFF2-40B4-BE49-F238E27FC236}">
              <a16:creationId xmlns:a16="http://schemas.microsoft.com/office/drawing/2014/main" id="{589D7E09-4B8A-4886-A832-57C3DB51FAB9}"/>
            </a:ext>
          </a:extLst>
        </xdr:cNvPr>
        <xdr:cNvSpPr txBox="1"/>
      </xdr:nvSpPr>
      <xdr:spPr>
        <a:xfrm>
          <a:off x="4342765" y="49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3B318F3F-1578-4707-985F-A305144B5DD8}"/>
            </a:ext>
          </a:extLst>
        </xdr:cNvPr>
        <xdr:cNvCxnSpPr/>
      </xdr:nvCxnSpPr>
      <xdr:spPr>
        <a:xfrm>
          <a:off x="4206875" y="51930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textlink="">
      <xdr:nvSpPr>
        <xdr:cNvPr id="70" name="有形固定資産減価償却率平均値テキスト">
          <a:extLst>
            <a:ext uri="{FF2B5EF4-FFF2-40B4-BE49-F238E27FC236}">
              <a16:creationId xmlns:a16="http://schemas.microsoft.com/office/drawing/2014/main" id="{43F02B4A-D017-48A8-A8E1-360ACBA897FF}"/>
            </a:ext>
          </a:extLst>
        </xdr:cNvPr>
        <xdr:cNvSpPr txBox="1"/>
      </xdr:nvSpPr>
      <xdr:spPr>
        <a:xfrm>
          <a:off x="4342765" y="59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textlink="">
      <xdr:nvSpPr>
        <xdr:cNvPr id="71" name="フローチャート: 判断 70">
          <a:extLst>
            <a:ext uri="{FF2B5EF4-FFF2-40B4-BE49-F238E27FC236}">
              <a16:creationId xmlns:a16="http://schemas.microsoft.com/office/drawing/2014/main" id="{3C312F95-F30F-4BE6-80D5-0CB319B359D2}"/>
            </a:ext>
          </a:extLst>
        </xdr:cNvPr>
        <xdr:cNvSpPr/>
      </xdr:nvSpPr>
      <xdr:spPr>
        <a:xfrm>
          <a:off x="4244975" y="61243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textlink="">
      <xdr:nvSpPr>
        <xdr:cNvPr id="72" name="フローチャート: 判断 71">
          <a:extLst>
            <a:ext uri="{FF2B5EF4-FFF2-40B4-BE49-F238E27FC236}">
              <a16:creationId xmlns:a16="http://schemas.microsoft.com/office/drawing/2014/main" id="{0AB6F69F-82AE-4DB1-93A8-598D9E1548C8}"/>
            </a:ext>
          </a:extLst>
        </xdr:cNvPr>
        <xdr:cNvSpPr/>
      </xdr:nvSpPr>
      <xdr:spPr>
        <a:xfrm>
          <a:off x="3611880" y="6112087"/>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textlink="">
      <xdr:nvSpPr>
        <xdr:cNvPr id="73" name="フローチャート: 判断 72">
          <a:extLst>
            <a:ext uri="{FF2B5EF4-FFF2-40B4-BE49-F238E27FC236}">
              <a16:creationId xmlns:a16="http://schemas.microsoft.com/office/drawing/2014/main" id="{ED1DC568-F109-4772-A631-147FC06225D7}"/>
            </a:ext>
          </a:extLst>
        </xdr:cNvPr>
        <xdr:cNvSpPr/>
      </xdr:nvSpPr>
      <xdr:spPr>
        <a:xfrm>
          <a:off x="2926080" y="6093883"/>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textlink="">
      <xdr:nvSpPr>
        <xdr:cNvPr id="74" name="フローチャート: 判断 73">
          <a:extLst>
            <a:ext uri="{FF2B5EF4-FFF2-40B4-BE49-F238E27FC236}">
              <a16:creationId xmlns:a16="http://schemas.microsoft.com/office/drawing/2014/main" id="{D3769640-E506-442A-8761-0B717F340287}"/>
            </a:ext>
          </a:extLst>
        </xdr:cNvPr>
        <xdr:cNvSpPr/>
      </xdr:nvSpPr>
      <xdr:spPr>
        <a:xfrm>
          <a:off x="2240280" y="60706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textlink="">
      <xdr:nvSpPr>
        <xdr:cNvPr id="75" name="フローチャート: 判断 74">
          <a:extLst>
            <a:ext uri="{FF2B5EF4-FFF2-40B4-BE49-F238E27FC236}">
              <a16:creationId xmlns:a16="http://schemas.microsoft.com/office/drawing/2014/main" id="{C77407F7-BF3C-454E-9CBC-E97A5E291808}"/>
            </a:ext>
          </a:extLst>
        </xdr:cNvPr>
        <xdr:cNvSpPr/>
      </xdr:nvSpPr>
      <xdr:spPr>
        <a:xfrm>
          <a:off x="1554480" y="60185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a:extLst>
            <a:ext uri="{FF2B5EF4-FFF2-40B4-BE49-F238E27FC236}">
              <a16:creationId xmlns:a16="http://schemas.microsoft.com/office/drawing/2014/main" id="{0D9D5ED5-A877-4BA1-8482-80C306077BC5}"/>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a:extLst>
            <a:ext uri="{FF2B5EF4-FFF2-40B4-BE49-F238E27FC236}">
              <a16:creationId xmlns:a16="http://schemas.microsoft.com/office/drawing/2014/main" id="{CDD1E95B-0A13-4EE3-8128-C803C5EA02D8}"/>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a:extLst>
            <a:ext uri="{FF2B5EF4-FFF2-40B4-BE49-F238E27FC236}">
              <a16:creationId xmlns:a16="http://schemas.microsoft.com/office/drawing/2014/main" id="{4740219A-4256-46F3-8C47-0A40877D8F10}"/>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a:extLst>
            <a:ext uri="{FF2B5EF4-FFF2-40B4-BE49-F238E27FC236}">
              <a16:creationId xmlns:a16="http://schemas.microsoft.com/office/drawing/2014/main" id="{68C68E8F-89C7-4EDE-84DD-07150A7287CE}"/>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a:extLst>
            <a:ext uri="{FF2B5EF4-FFF2-40B4-BE49-F238E27FC236}">
              <a16:creationId xmlns:a16="http://schemas.microsoft.com/office/drawing/2014/main" id="{055EE630-8B54-4650-840E-1F491E7DAC7D}"/>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148378</xdr:rowOff>
    </xdr:from>
    <xdr:to>
      <xdr:col>23</xdr:col>
      <xdr:colOff>136525</xdr:colOff>
      <xdr:row>33</xdr:row>
      <xdr:rowOff>78529</xdr:rowOff>
    </xdr:to>
    <xdr:sp textlink="">
      <xdr:nvSpPr>
        <xdr:cNvPr id="81" name="楕円 80">
          <a:extLst>
            <a:ext uri="{FF2B5EF4-FFF2-40B4-BE49-F238E27FC236}">
              <a16:creationId xmlns:a16="http://schemas.microsoft.com/office/drawing/2014/main" id="{36B56D83-8B27-4307-8B4C-001DCC1563E1}"/>
            </a:ext>
          </a:extLst>
        </xdr:cNvPr>
        <xdr:cNvSpPr/>
      </xdr:nvSpPr>
      <xdr:spPr>
        <a:xfrm>
          <a:off x="4244975" y="6385348"/>
          <a:ext cx="9779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126805</xdr:rowOff>
    </xdr:from>
    <xdr:ext cx="405111" cy="259045"/>
    <xdr:sp textlink="">
      <xdr:nvSpPr>
        <xdr:cNvPr id="82" name="有形固定資産減価償却率該当値テキスト">
          <a:extLst>
            <a:ext uri="{FF2B5EF4-FFF2-40B4-BE49-F238E27FC236}">
              <a16:creationId xmlns:a16="http://schemas.microsoft.com/office/drawing/2014/main" id="{C70E589C-F354-4C7E-81B1-54EC4AE183C9}"/>
            </a:ext>
          </a:extLst>
        </xdr:cNvPr>
        <xdr:cNvSpPr txBox="1"/>
      </xdr:nvSpPr>
      <xdr:spPr>
        <a:xfrm>
          <a:off x="4342765"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115993</xdr:rowOff>
    </xdr:from>
    <xdr:to>
      <xdr:col>19</xdr:col>
      <xdr:colOff>187325</xdr:colOff>
      <xdr:row>33</xdr:row>
      <xdr:rowOff>46143</xdr:rowOff>
    </xdr:to>
    <xdr:sp textlink="">
      <xdr:nvSpPr>
        <xdr:cNvPr id="83" name="楕円 82">
          <a:extLst>
            <a:ext uri="{FF2B5EF4-FFF2-40B4-BE49-F238E27FC236}">
              <a16:creationId xmlns:a16="http://schemas.microsoft.com/office/drawing/2014/main" id="{F496210F-C130-4747-B3A3-EE237EDE56F5}"/>
            </a:ext>
          </a:extLst>
        </xdr:cNvPr>
        <xdr:cNvSpPr/>
      </xdr:nvSpPr>
      <xdr:spPr>
        <a:xfrm>
          <a:off x="3611880" y="635486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166793</xdr:rowOff>
    </xdr:from>
    <xdr:to>
      <xdr:col>23</xdr:col>
      <xdr:colOff>85725</xdr:colOff>
      <xdr:row>33</xdr:row>
      <xdr:rowOff>27728</xdr:rowOff>
    </xdr:to>
    <xdr:cxnSp macro="">
      <xdr:nvCxnSpPr>
        <xdr:cNvPr id="84" name="直線コネクタ 83">
          <a:extLst>
            <a:ext uri="{FF2B5EF4-FFF2-40B4-BE49-F238E27FC236}">
              <a16:creationId xmlns:a16="http://schemas.microsoft.com/office/drawing/2014/main" id="{31F1F99D-5D47-488F-8A16-807192F66E3E}"/>
            </a:ext>
          </a:extLst>
        </xdr:cNvPr>
        <xdr:cNvCxnSpPr/>
      </xdr:nvCxnSpPr>
      <xdr:spPr>
        <a:xfrm>
          <a:off x="3656965" y="6409478"/>
          <a:ext cx="64071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textlink="">
      <xdr:nvSpPr>
        <xdr:cNvPr id="85" name="楕円 84">
          <a:extLst>
            <a:ext uri="{FF2B5EF4-FFF2-40B4-BE49-F238E27FC236}">
              <a16:creationId xmlns:a16="http://schemas.microsoft.com/office/drawing/2014/main" id="{C095E174-328A-46DA-8805-F437AA081287}"/>
            </a:ext>
          </a:extLst>
        </xdr:cNvPr>
        <xdr:cNvSpPr/>
      </xdr:nvSpPr>
      <xdr:spPr>
        <a:xfrm>
          <a:off x="2926080" y="6306185"/>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120015</xdr:rowOff>
    </xdr:from>
    <xdr:to>
      <xdr:col>19</xdr:col>
      <xdr:colOff>136525</xdr:colOff>
      <xdr:row>32</xdr:row>
      <xdr:rowOff>166793</xdr:rowOff>
    </xdr:to>
    <xdr:cxnSp macro="">
      <xdr:nvCxnSpPr>
        <xdr:cNvPr id="86" name="直線コネクタ 85">
          <a:extLst>
            <a:ext uri="{FF2B5EF4-FFF2-40B4-BE49-F238E27FC236}">
              <a16:creationId xmlns:a16="http://schemas.microsoft.com/office/drawing/2014/main" id="{C23D24ED-0E88-4CB4-8D9F-2BB3EB190C8E}"/>
            </a:ext>
          </a:extLst>
        </xdr:cNvPr>
        <xdr:cNvCxnSpPr/>
      </xdr:nvCxnSpPr>
      <xdr:spPr>
        <a:xfrm>
          <a:off x="2971165" y="6360795"/>
          <a:ext cx="6858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8043</xdr:rowOff>
    </xdr:from>
    <xdr:to>
      <xdr:col>11</xdr:col>
      <xdr:colOff>187325</xdr:colOff>
      <xdr:row>32</xdr:row>
      <xdr:rowOff>109643</xdr:rowOff>
    </xdr:to>
    <xdr:sp textlink="">
      <xdr:nvSpPr>
        <xdr:cNvPr id="87" name="楕円 86">
          <a:extLst>
            <a:ext uri="{FF2B5EF4-FFF2-40B4-BE49-F238E27FC236}">
              <a16:creationId xmlns:a16="http://schemas.microsoft.com/office/drawing/2014/main" id="{41D95A3A-6931-4B6B-879C-AAE73EACA2AC}"/>
            </a:ext>
          </a:extLst>
        </xdr:cNvPr>
        <xdr:cNvSpPr/>
      </xdr:nvSpPr>
      <xdr:spPr>
        <a:xfrm>
          <a:off x="2240280" y="624882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58843</xdr:rowOff>
    </xdr:from>
    <xdr:to>
      <xdr:col>15</xdr:col>
      <xdr:colOff>136525</xdr:colOff>
      <xdr:row>32</xdr:row>
      <xdr:rowOff>120015</xdr:rowOff>
    </xdr:to>
    <xdr:cxnSp macro="">
      <xdr:nvCxnSpPr>
        <xdr:cNvPr id="88" name="直線コネクタ 87">
          <a:extLst>
            <a:ext uri="{FF2B5EF4-FFF2-40B4-BE49-F238E27FC236}">
              <a16:creationId xmlns:a16="http://schemas.microsoft.com/office/drawing/2014/main" id="{83FA1B4A-9C81-41B4-895F-DF447CD65DFF}"/>
            </a:ext>
          </a:extLst>
        </xdr:cNvPr>
        <xdr:cNvCxnSpPr/>
      </xdr:nvCxnSpPr>
      <xdr:spPr>
        <a:xfrm>
          <a:off x="2285365" y="6293908"/>
          <a:ext cx="685800" cy="6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textlink="">
      <xdr:nvSpPr>
        <xdr:cNvPr id="89" name="楕円 88">
          <a:extLst>
            <a:ext uri="{FF2B5EF4-FFF2-40B4-BE49-F238E27FC236}">
              <a16:creationId xmlns:a16="http://schemas.microsoft.com/office/drawing/2014/main" id="{02848D7B-0E4F-4F78-AF06-E156DA4F9E66}"/>
            </a:ext>
          </a:extLst>
        </xdr:cNvPr>
        <xdr:cNvSpPr/>
      </xdr:nvSpPr>
      <xdr:spPr>
        <a:xfrm>
          <a:off x="1554480" y="6203950"/>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58843</xdr:rowOff>
    </xdr:to>
    <xdr:cxnSp macro="">
      <xdr:nvCxnSpPr>
        <xdr:cNvPr id="90" name="直線コネクタ 89">
          <a:extLst>
            <a:ext uri="{FF2B5EF4-FFF2-40B4-BE49-F238E27FC236}">
              <a16:creationId xmlns:a16="http://schemas.microsoft.com/office/drawing/2014/main" id="{5D5D4CB5-76BF-44F1-BBAB-5F8EA54EA1D9}"/>
            </a:ext>
          </a:extLst>
        </xdr:cNvPr>
        <xdr:cNvCxnSpPr/>
      </xdr:nvCxnSpPr>
      <xdr:spPr>
        <a:xfrm>
          <a:off x="1599565" y="6254750"/>
          <a:ext cx="685800" cy="3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textlink="">
      <xdr:nvSpPr>
        <xdr:cNvPr id="91" name="n_1aveValue有形固定資産減価償却率">
          <a:extLst>
            <a:ext uri="{FF2B5EF4-FFF2-40B4-BE49-F238E27FC236}">
              <a16:creationId xmlns:a16="http://schemas.microsoft.com/office/drawing/2014/main" id="{75C043B9-5506-4A09-AC77-29E730F099E6}"/>
            </a:ext>
          </a:extLst>
        </xdr:cNvPr>
        <xdr:cNvSpPr txBox="1"/>
      </xdr:nvSpPr>
      <xdr:spPr>
        <a:xfrm>
          <a:off x="3464569"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textlink="">
      <xdr:nvSpPr>
        <xdr:cNvPr id="92" name="n_2aveValue有形固定資産減価償却率">
          <a:extLst>
            <a:ext uri="{FF2B5EF4-FFF2-40B4-BE49-F238E27FC236}">
              <a16:creationId xmlns:a16="http://schemas.microsoft.com/office/drawing/2014/main" id="{872A6642-AECA-4A21-B74A-29FBAF37E02B}"/>
            </a:ext>
          </a:extLst>
        </xdr:cNvPr>
        <xdr:cNvSpPr txBox="1"/>
      </xdr:nvSpPr>
      <xdr:spPr>
        <a:xfrm>
          <a:off x="2793374"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textlink="">
      <xdr:nvSpPr>
        <xdr:cNvPr id="93" name="n_3aveValue有形固定資産減価償却率">
          <a:extLst>
            <a:ext uri="{FF2B5EF4-FFF2-40B4-BE49-F238E27FC236}">
              <a16:creationId xmlns:a16="http://schemas.microsoft.com/office/drawing/2014/main" id="{E58DD81E-47C0-474D-9A51-FC3C78746DE1}"/>
            </a:ext>
          </a:extLst>
        </xdr:cNvPr>
        <xdr:cNvSpPr txBox="1"/>
      </xdr:nvSpPr>
      <xdr:spPr>
        <a:xfrm>
          <a:off x="210757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textlink="">
      <xdr:nvSpPr>
        <xdr:cNvPr id="94" name="n_4aveValue有形固定資産減価償却率">
          <a:extLst>
            <a:ext uri="{FF2B5EF4-FFF2-40B4-BE49-F238E27FC236}">
              <a16:creationId xmlns:a16="http://schemas.microsoft.com/office/drawing/2014/main" id="{531F1D92-4808-4FF0-9454-AFEFBF1E6364}"/>
            </a:ext>
          </a:extLst>
        </xdr:cNvPr>
        <xdr:cNvSpPr txBox="1"/>
      </xdr:nvSpPr>
      <xdr:spPr>
        <a:xfrm>
          <a:off x="142177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37270</xdr:rowOff>
    </xdr:from>
    <xdr:ext cx="405111" cy="259045"/>
    <xdr:sp textlink="">
      <xdr:nvSpPr>
        <xdr:cNvPr id="95" name="n_1mainValue有形固定資産減価償却率">
          <a:extLst>
            <a:ext uri="{FF2B5EF4-FFF2-40B4-BE49-F238E27FC236}">
              <a16:creationId xmlns:a16="http://schemas.microsoft.com/office/drawing/2014/main" id="{3E59366C-6087-4278-808B-C62D16B1AD38}"/>
            </a:ext>
          </a:extLst>
        </xdr:cNvPr>
        <xdr:cNvSpPr txBox="1"/>
      </xdr:nvSpPr>
      <xdr:spPr>
        <a:xfrm>
          <a:off x="3464569" y="644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textlink="">
      <xdr:nvSpPr>
        <xdr:cNvPr id="96" name="n_2mainValue有形固定資産減価償却率">
          <a:extLst>
            <a:ext uri="{FF2B5EF4-FFF2-40B4-BE49-F238E27FC236}">
              <a16:creationId xmlns:a16="http://schemas.microsoft.com/office/drawing/2014/main" id="{2E3CCCC2-2456-42B8-89CC-BE0FCCEFDDED}"/>
            </a:ext>
          </a:extLst>
        </xdr:cNvPr>
        <xdr:cNvSpPr txBox="1"/>
      </xdr:nvSpPr>
      <xdr:spPr>
        <a:xfrm>
          <a:off x="279337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100770</xdr:rowOff>
    </xdr:from>
    <xdr:ext cx="405111" cy="259045"/>
    <xdr:sp textlink="">
      <xdr:nvSpPr>
        <xdr:cNvPr id="97" name="n_3mainValue有形固定資産減価償却率">
          <a:extLst>
            <a:ext uri="{FF2B5EF4-FFF2-40B4-BE49-F238E27FC236}">
              <a16:creationId xmlns:a16="http://schemas.microsoft.com/office/drawing/2014/main" id="{88AAFCF4-68B8-461D-A7F2-F0C411916806}"/>
            </a:ext>
          </a:extLst>
        </xdr:cNvPr>
        <xdr:cNvSpPr txBox="1"/>
      </xdr:nvSpPr>
      <xdr:spPr>
        <a:xfrm>
          <a:off x="2107574" y="633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textlink="">
      <xdr:nvSpPr>
        <xdr:cNvPr id="98" name="n_4mainValue有形固定資産減価償却率">
          <a:extLst>
            <a:ext uri="{FF2B5EF4-FFF2-40B4-BE49-F238E27FC236}">
              <a16:creationId xmlns:a16="http://schemas.microsoft.com/office/drawing/2014/main" id="{8404EB70-531F-4923-A566-AF98897E31A8}"/>
            </a:ext>
          </a:extLst>
        </xdr:cNvPr>
        <xdr:cNvSpPr txBox="1"/>
      </xdr:nvSpPr>
      <xdr:spPr>
        <a:xfrm>
          <a:off x="142177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a:extLst>
            <a:ext uri="{FF2B5EF4-FFF2-40B4-BE49-F238E27FC236}">
              <a16:creationId xmlns:a16="http://schemas.microsoft.com/office/drawing/2014/main" id="{EA685D15-40F7-4C05-9FA4-1B09AC1410A0}"/>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a:extLst>
            <a:ext uri="{FF2B5EF4-FFF2-40B4-BE49-F238E27FC236}">
              <a16:creationId xmlns:a16="http://schemas.microsoft.com/office/drawing/2014/main" id="{58A50765-75D5-4A55-93A4-BC30BDD0D4B7}"/>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a:extLst>
            <a:ext uri="{FF2B5EF4-FFF2-40B4-BE49-F238E27FC236}">
              <a16:creationId xmlns:a16="http://schemas.microsoft.com/office/drawing/2014/main" id="{E4F76527-12CE-4734-8A19-00F7DAB24BAE}"/>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a:extLst>
            <a:ext uri="{FF2B5EF4-FFF2-40B4-BE49-F238E27FC236}">
              <a16:creationId xmlns:a16="http://schemas.microsoft.com/office/drawing/2014/main" id="{91C70B84-2EA1-446C-9353-95BA3F16545F}"/>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a:extLst>
            <a:ext uri="{FF2B5EF4-FFF2-40B4-BE49-F238E27FC236}">
              <a16:creationId xmlns:a16="http://schemas.microsoft.com/office/drawing/2014/main" id="{4026E328-1B01-4695-AB52-BCF603A2E137}"/>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a:extLst>
            <a:ext uri="{FF2B5EF4-FFF2-40B4-BE49-F238E27FC236}">
              <a16:creationId xmlns:a16="http://schemas.microsoft.com/office/drawing/2014/main" id="{0778D8E9-7246-4B0C-833D-641EEA9A484E}"/>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a:extLst>
            <a:ext uri="{FF2B5EF4-FFF2-40B4-BE49-F238E27FC236}">
              <a16:creationId xmlns:a16="http://schemas.microsoft.com/office/drawing/2014/main" id="{AA06DF18-6CAE-4024-A01C-3D2924B04C88}"/>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a:extLst>
            <a:ext uri="{FF2B5EF4-FFF2-40B4-BE49-F238E27FC236}">
              <a16:creationId xmlns:a16="http://schemas.microsoft.com/office/drawing/2014/main" id="{C741E2AB-F003-4827-8912-0D955C5F15B4}"/>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a:extLst>
            <a:ext uri="{FF2B5EF4-FFF2-40B4-BE49-F238E27FC236}">
              <a16:creationId xmlns:a16="http://schemas.microsoft.com/office/drawing/2014/main" id="{8537CABC-8537-442A-841E-CD81EE680433}"/>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a:extLst>
            <a:ext uri="{FF2B5EF4-FFF2-40B4-BE49-F238E27FC236}">
              <a16:creationId xmlns:a16="http://schemas.microsoft.com/office/drawing/2014/main" id="{EB23CE2A-D3A8-4781-A230-48209EFE2316}"/>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a:extLst>
            <a:ext uri="{FF2B5EF4-FFF2-40B4-BE49-F238E27FC236}">
              <a16:creationId xmlns:a16="http://schemas.microsoft.com/office/drawing/2014/main" id="{C3D86CEE-BAD1-4F7D-B683-5A9E0DC8345A}"/>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a:extLst>
            <a:ext uri="{FF2B5EF4-FFF2-40B4-BE49-F238E27FC236}">
              <a16:creationId xmlns:a16="http://schemas.microsoft.com/office/drawing/2014/main" id="{4E16DDD8-8F2B-4EDC-A638-44878CF2A3E3}"/>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a:extLst>
            <a:ext uri="{FF2B5EF4-FFF2-40B4-BE49-F238E27FC236}">
              <a16:creationId xmlns:a16="http://schemas.microsoft.com/office/drawing/2014/main" id="{08A6839D-DFBD-4342-A752-DA2AB6058A45}"/>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債務償還比率は、経常経費充当財源等の増加に伴い、前年度から</a:t>
          </a:r>
          <a:r>
            <a:rPr kumimoji="1" lang="en-US" altLang="ja-JP" sz="1100">
              <a:latin typeface="ＭＳ Ｐゴシック" panose="020B0600070205080204" pitchFamily="50" charset="-128"/>
              <a:ea typeface="ＭＳ Ｐゴシック" panose="020B0600070205080204" pitchFamily="50" charset="-128"/>
            </a:rPr>
            <a:t>113.0</a:t>
          </a:r>
          <a:r>
            <a:rPr kumimoji="1" lang="ja-JP" altLang="en-US" sz="1100">
              <a:latin typeface="ＭＳ Ｐゴシック" panose="020B0600070205080204" pitchFamily="50" charset="-128"/>
              <a:ea typeface="ＭＳ Ｐゴシック" panose="020B0600070205080204" pitchFamily="50" charset="-128"/>
            </a:rPr>
            <a:t>ポイント悪化し、類似団体内平均値との差が</a:t>
          </a:r>
          <a:r>
            <a:rPr kumimoji="1" lang="en-US" altLang="ja-JP" sz="1100">
              <a:latin typeface="ＭＳ Ｐゴシック" panose="020B0600070205080204" pitchFamily="50" charset="-128"/>
              <a:ea typeface="ＭＳ Ｐゴシック" panose="020B0600070205080204" pitchFamily="50" charset="-128"/>
            </a:rPr>
            <a:t>299.6</a:t>
          </a:r>
          <a:r>
            <a:rPr kumimoji="1" lang="ja-JP" altLang="en-US" sz="1100">
              <a:latin typeface="ＭＳ Ｐゴシック" panose="020B0600070205080204" pitchFamily="50" charset="-128"/>
              <a:ea typeface="ＭＳ Ｐゴシック" panose="020B0600070205080204" pitchFamily="50" charset="-128"/>
            </a:rPr>
            <a:t>ポイントに広がった。</a:t>
          </a:r>
        </a:p>
        <a:p>
          <a:r>
            <a:rPr kumimoji="1" lang="ja-JP" altLang="en-US" sz="1100">
              <a:latin typeface="ＭＳ Ｐゴシック" panose="020B0600070205080204" pitchFamily="50" charset="-128"/>
              <a:ea typeface="ＭＳ Ｐゴシック" panose="020B0600070205080204" pitchFamily="50" charset="-128"/>
            </a:rPr>
            <a:t>　また、過年度に発行した第三セクター等改革推進債の地方債残高が多額であること等により、類似団体内平均値を大きく上回っている。</a:t>
          </a:r>
        </a:p>
        <a:p>
          <a:r>
            <a:rPr kumimoji="1" lang="ja-JP" altLang="en-US" sz="1100">
              <a:latin typeface="ＭＳ Ｐゴシック" panose="020B0600070205080204" pitchFamily="50" charset="-128"/>
              <a:ea typeface="ＭＳ Ｐゴシック" panose="020B0600070205080204" pitchFamily="50" charset="-128"/>
            </a:rPr>
            <a:t>　今後も地方債の発行にあたっては、十分な検討を行う。</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12" name="テキスト ボックス 111">
          <a:extLst>
            <a:ext uri="{FF2B5EF4-FFF2-40B4-BE49-F238E27FC236}">
              <a16:creationId xmlns:a16="http://schemas.microsoft.com/office/drawing/2014/main" id="{42C9CD41-638B-48B8-BF04-FB5E6407C256}"/>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3099048-88FA-4403-B336-0098C2B4226A}"/>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a:extLst>
            <a:ext uri="{FF2B5EF4-FFF2-40B4-BE49-F238E27FC236}">
              <a16:creationId xmlns:a16="http://schemas.microsoft.com/office/drawing/2014/main" id="{6331BC43-ADFE-43AE-B2E0-CAB6AB8D2CB6}"/>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B7D04833-688D-4338-93BE-D79F125B954C}"/>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16" name="テキスト ボックス 115">
          <a:extLst>
            <a:ext uri="{FF2B5EF4-FFF2-40B4-BE49-F238E27FC236}">
              <a16:creationId xmlns:a16="http://schemas.microsoft.com/office/drawing/2014/main" id="{4BBEABD1-694A-4E35-932A-EE6DB5A04BD8}"/>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E5C2D30-9C8F-428E-90A2-331EF686E2D0}"/>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18" name="テキスト ボックス 117">
          <a:extLst>
            <a:ext uri="{FF2B5EF4-FFF2-40B4-BE49-F238E27FC236}">
              <a16:creationId xmlns:a16="http://schemas.microsoft.com/office/drawing/2014/main" id="{0A1626B5-623A-4646-AE38-6A46ECDD7D4C}"/>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2F66FCE6-383B-4DE5-935F-F5B7840F54CF}"/>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20" name="テキスト ボックス 119">
          <a:extLst>
            <a:ext uri="{FF2B5EF4-FFF2-40B4-BE49-F238E27FC236}">
              <a16:creationId xmlns:a16="http://schemas.microsoft.com/office/drawing/2014/main" id="{14A98428-3B95-4746-AA96-38533B269CEA}"/>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F336392-E012-4406-A9F1-F2D031A53421}"/>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2" name="テキスト ボックス 121">
          <a:extLst>
            <a:ext uri="{FF2B5EF4-FFF2-40B4-BE49-F238E27FC236}">
              <a16:creationId xmlns:a16="http://schemas.microsoft.com/office/drawing/2014/main" id="{2E3B5670-D534-47AB-8971-E539E22F6203}"/>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8240F58-507F-43E6-8C5E-7AC94ACB27F1}"/>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24" name="テキスト ボックス 123">
          <a:extLst>
            <a:ext uri="{FF2B5EF4-FFF2-40B4-BE49-F238E27FC236}">
              <a16:creationId xmlns:a16="http://schemas.microsoft.com/office/drawing/2014/main" id="{1E93FD5F-D877-4DE5-85CE-8BA2B65830DF}"/>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1B70C0C-6BBF-42BB-A463-FDADE1990275}"/>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6" name="債務償還比率グラフ枠">
          <a:extLst>
            <a:ext uri="{FF2B5EF4-FFF2-40B4-BE49-F238E27FC236}">
              <a16:creationId xmlns:a16="http://schemas.microsoft.com/office/drawing/2014/main" id="{79683213-913A-424E-A573-616C9BAC6E55}"/>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968A62BD-BBD9-499F-996B-A5903FE9A3BF}"/>
            </a:ext>
          </a:extLst>
        </xdr:cNvPr>
        <xdr:cNvCxnSpPr/>
      </xdr:nvCxnSpPr>
      <xdr:spPr>
        <a:xfrm flipV="1">
          <a:off x="13313410" y="5295688"/>
          <a:ext cx="1269" cy="124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textlink="">
      <xdr:nvSpPr>
        <xdr:cNvPr id="128" name="債務償還比率最小値テキスト">
          <a:extLst>
            <a:ext uri="{FF2B5EF4-FFF2-40B4-BE49-F238E27FC236}">
              <a16:creationId xmlns:a16="http://schemas.microsoft.com/office/drawing/2014/main" id="{91201BD5-AE34-4CBB-B625-838785B3B4D0}"/>
            </a:ext>
          </a:extLst>
        </xdr:cNvPr>
        <xdr:cNvSpPr txBox="1"/>
      </xdr:nvSpPr>
      <xdr:spPr>
        <a:xfrm>
          <a:off x="13369925" y="65405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D565EEF4-C84C-41DE-83B6-A9E723089884}"/>
            </a:ext>
          </a:extLst>
        </xdr:cNvPr>
        <xdr:cNvCxnSpPr/>
      </xdr:nvCxnSpPr>
      <xdr:spPr>
        <a:xfrm>
          <a:off x="13251180" y="654429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30" name="債務償還比率最大値テキスト">
          <a:extLst>
            <a:ext uri="{FF2B5EF4-FFF2-40B4-BE49-F238E27FC236}">
              <a16:creationId xmlns:a16="http://schemas.microsoft.com/office/drawing/2014/main" id="{A2D4BC4A-2CF1-4EC1-A74E-9D9B3B0C6902}"/>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46DB4428-6E9B-4D7D-BE79-A01BBEE21FA5}"/>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textlink="">
      <xdr:nvSpPr>
        <xdr:cNvPr id="132" name="債務償還比率平均値テキスト">
          <a:extLst>
            <a:ext uri="{FF2B5EF4-FFF2-40B4-BE49-F238E27FC236}">
              <a16:creationId xmlns:a16="http://schemas.microsoft.com/office/drawing/2014/main" id="{1DDA124E-C350-4A9B-AA18-C393E2440EAF}"/>
            </a:ext>
          </a:extLst>
        </xdr:cNvPr>
        <xdr:cNvSpPr txBox="1"/>
      </xdr:nvSpPr>
      <xdr:spPr>
        <a:xfrm>
          <a:off x="13369925" y="57164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textlink="">
      <xdr:nvSpPr>
        <xdr:cNvPr id="133" name="フローチャート: 判断 132">
          <a:extLst>
            <a:ext uri="{FF2B5EF4-FFF2-40B4-BE49-F238E27FC236}">
              <a16:creationId xmlns:a16="http://schemas.microsoft.com/office/drawing/2014/main" id="{E91073D0-C081-4D73-9898-A2437FC7644B}"/>
            </a:ext>
          </a:extLst>
        </xdr:cNvPr>
        <xdr:cNvSpPr/>
      </xdr:nvSpPr>
      <xdr:spPr>
        <a:xfrm>
          <a:off x="13289280" y="585928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textlink="">
      <xdr:nvSpPr>
        <xdr:cNvPr id="134" name="フローチャート: 判断 133">
          <a:extLst>
            <a:ext uri="{FF2B5EF4-FFF2-40B4-BE49-F238E27FC236}">
              <a16:creationId xmlns:a16="http://schemas.microsoft.com/office/drawing/2014/main" id="{E7842B5D-B209-493E-A0D7-CC1D378AD4D8}"/>
            </a:ext>
          </a:extLst>
        </xdr:cNvPr>
        <xdr:cNvSpPr/>
      </xdr:nvSpPr>
      <xdr:spPr>
        <a:xfrm>
          <a:off x="12629515" y="584174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textlink="">
      <xdr:nvSpPr>
        <xdr:cNvPr id="135" name="フローチャート: 判断 134">
          <a:extLst>
            <a:ext uri="{FF2B5EF4-FFF2-40B4-BE49-F238E27FC236}">
              <a16:creationId xmlns:a16="http://schemas.microsoft.com/office/drawing/2014/main" id="{6D7954F1-A706-4F32-B9C7-66902A96AC48}"/>
            </a:ext>
          </a:extLst>
        </xdr:cNvPr>
        <xdr:cNvSpPr/>
      </xdr:nvSpPr>
      <xdr:spPr>
        <a:xfrm>
          <a:off x="11943715" y="5784680"/>
          <a:ext cx="1073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textlink="">
      <xdr:nvSpPr>
        <xdr:cNvPr id="136" name="フローチャート: 判断 135">
          <a:extLst>
            <a:ext uri="{FF2B5EF4-FFF2-40B4-BE49-F238E27FC236}">
              <a16:creationId xmlns:a16="http://schemas.microsoft.com/office/drawing/2014/main" id="{7ACE8978-9EBA-4E39-AC4B-45B8496F49FC}"/>
            </a:ext>
          </a:extLst>
        </xdr:cNvPr>
        <xdr:cNvSpPr/>
      </xdr:nvSpPr>
      <xdr:spPr>
        <a:xfrm>
          <a:off x="11257915" y="5994647"/>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textlink="">
      <xdr:nvSpPr>
        <xdr:cNvPr id="137" name="フローチャート: 判断 136">
          <a:extLst>
            <a:ext uri="{FF2B5EF4-FFF2-40B4-BE49-F238E27FC236}">
              <a16:creationId xmlns:a16="http://schemas.microsoft.com/office/drawing/2014/main" id="{F928794E-E4DF-410F-8CEE-17FC01E567E9}"/>
            </a:ext>
          </a:extLst>
        </xdr:cNvPr>
        <xdr:cNvSpPr/>
      </xdr:nvSpPr>
      <xdr:spPr>
        <a:xfrm>
          <a:off x="10572115" y="6007509"/>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38" name="テキスト ボックス 137">
          <a:extLst>
            <a:ext uri="{FF2B5EF4-FFF2-40B4-BE49-F238E27FC236}">
              <a16:creationId xmlns:a16="http://schemas.microsoft.com/office/drawing/2014/main" id="{C5CD918E-A0C2-4C45-A226-941C3215B992}"/>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39" name="テキスト ボックス 138">
          <a:extLst>
            <a:ext uri="{FF2B5EF4-FFF2-40B4-BE49-F238E27FC236}">
              <a16:creationId xmlns:a16="http://schemas.microsoft.com/office/drawing/2014/main" id="{589FF7B6-75C1-43C8-991E-8BF1D45B8EDD}"/>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0" name="テキスト ボックス 139">
          <a:extLst>
            <a:ext uri="{FF2B5EF4-FFF2-40B4-BE49-F238E27FC236}">
              <a16:creationId xmlns:a16="http://schemas.microsoft.com/office/drawing/2014/main" id="{03B9B79E-F9B3-459B-BCB9-797FD9A2F4A5}"/>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1" name="テキスト ボックス 140">
          <a:extLst>
            <a:ext uri="{FF2B5EF4-FFF2-40B4-BE49-F238E27FC236}">
              <a16:creationId xmlns:a16="http://schemas.microsoft.com/office/drawing/2014/main" id="{FD5C9859-81A8-40F4-8A9C-F993AB93BFBF}"/>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2" name="テキスト ボックス 141">
          <a:extLst>
            <a:ext uri="{FF2B5EF4-FFF2-40B4-BE49-F238E27FC236}">
              <a16:creationId xmlns:a16="http://schemas.microsoft.com/office/drawing/2014/main" id="{C5B0956B-A961-4A6E-983A-ABF3BFBCEC90}"/>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155025</xdr:rowOff>
    </xdr:from>
    <xdr:to>
      <xdr:col>76</xdr:col>
      <xdr:colOff>73025</xdr:colOff>
      <xdr:row>32</xdr:row>
      <xdr:rowOff>85175</xdr:rowOff>
    </xdr:to>
    <xdr:sp textlink="">
      <xdr:nvSpPr>
        <xdr:cNvPr id="143" name="楕円 142">
          <a:extLst>
            <a:ext uri="{FF2B5EF4-FFF2-40B4-BE49-F238E27FC236}">
              <a16:creationId xmlns:a16="http://schemas.microsoft.com/office/drawing/2014/main" id="{0ADCDA84-DB49-4A2F-83E8-3B47B2CC8BFE}"/>
            </a:ext>
          </a:extLst>
        </xdr:cNvPr>
        <xdr:cNvSpPr/>
      </xdr:nvSpPr>
      <xdr:spPr>
        <a:xfrm>
          <a:off x="13289280" y="622245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133452</xdr:rowOff>
    </xdr:from>
    <xdr:ext cx="469744" cy="259045"/>
    <xdr:sp textlink="">
      <xdr:nvSpPr>
        <xdr:cNvPr id="144" name="債務償還比率該当値テキスト">
          <a:extLst>
            <a:ext uri="{FF2B5EF4-FFF2-40B4-BE49-F238E27FC236}">
              <a16:creationId xmlns:a16="http://schemas.microsoft.com/office/drawing/2014/main" id="{5F0FAAE3-822A-4337-9C8F-E8E199DC7C0A}"/>
            </a:ext>
          </a:extLst>
        </xdr:cNvPr>
        <xdr:cNvSpPr txBox="1"/>
      </xdr:nvSpPr>
      <xdr:spPr>
        <a:xfrm>
          <a:off x="13369925" y="61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19488</xdr:rowOff>
    </xdr:from>
    <xdr:to>
      <xdr:col>72</xdr:col>
      <xdr:colOff>123825</xdr:colOff>
      <xdr:row>31</xdr:row>
      <xdr:rowOff>121088</xdr:rowOff>
    </xdr:to>
    <xdr:sp textlink="">
      <xdr:nvSpPr>
        <xdr:cNvPr id="145" name="楕円 144">
          <a:extLst>
            <a:ext uri="{FF2B5EF4-FFF2-40B4-BE49-F238E27FC236}">
              <a16:creationId xmlns:a16="http://schemas.microsoft.com/office/drawing/2014/main" id="{A9BD9E58-7FA8-4650-9D01-476248EC161A}"/>
            </a:ext>
          </a:extLst>
        </xdr:cNvPr>
        <xdr:cNvSpPr/>
      </xdr:nvSpPr>
      <xdr:spPr>
        <a:xfrm>
          <a:off x="12629515" y="6083103"/>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70288</xdr:rowOff>
    </xdr:from>
    <xdr:to>
      <xdr:col>76</xdr:col>
      <xdr:colOff>22225</xdr:colOff>
      <xdr:row>32</xdr:row>
      <xdr:rowOff>34375</xdr:rowOff>
    </xdr:to>
    <xdr:cxnSp macro="">
      <xdr:nvCxnSpPr>
        <xdr:cNvPr id="146" name="直線コネクタ 145">
          <a:extLst>
            <a:ext uri="{FF2B5EF4-FFF2-40B4-BE49-F238E27FC236}">
              <a16:creationId xmlns:a16="http://schemas.microsoft.com/office/drawing/2014/main" id="{333F16F5-71C5-4970-818A-0EB4B52FE484}"/>
            </a:ext>
          </a:extLst>
        </xdr:cNvPr>
        <xdr:cNvCxnSpPr/>
      </xdr:nvCxnSpPr>
      <xdr:spPr>
        <a:xfrm>
          <a:off x="12684125" y="6135808"/>
          <a:ext cx="631190" cy="13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93303</xdr:rowOff>
    </xdr:from>
    <xdr:to>
      <xdr:col>68</xdr:col>
      <xdr:colOff>123825</xdr:colOff>
      <xdr:row>31</xdr:row>
      <xdr:rowOff>23453</xdr:rowOff>
    </xdr:to>
    <xdr:sp textlink="">
      <xdr:nvSpPr>
        <xdr:cNvPr id="147" name="楕円 146">
          <a:extLst>
            <a:ext uri="{FF2B5EF4-FFF2-40B4-BE49-F238E27FC236}">
              <a16:creationId xmlns:a16="http://schemas.microsoft.com/office/drawing/2014/main" id="{407C0262-6020-496B-8C1F-8D3F24B71B19}"/>
            </a:ext>
          </a:extLst>
        </xdr:cNvPr>
        <xdr:cNvSpPr/>
      </xdr:nvSpPr>
      <xdr:spPr>
        <a:xfrm>
          <a:off x="11943715" y="5993088"/>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144103</xdr:rowOff>
    </xdr:from>
    <xdr:to>
      <xdr:col>72</xdr:col>
      <xdr:colOff>73025</xdr:colOff>
      <xdr:row>31</xdr:row>
      <xdr:rowOff>70288</xdr:rowOff>
    </xdr:to>
    <xdr:cxnSp macro="">
      <xdr:nvCxnSpPr>
        <xdr:cNvPr id="148" name="直線コネクタ 147">
          <a:extLst>
            <a:ext uri="{FF2B5EF4-FFF2-40B4-BE49-F238E27FC236}">
              <a16:creationId xmlns:a16="http://schemas.microsoft.com/office/drawing/2014/main" id="{7B8FBE0E-5853-43AA-81D3-D35E9464E609}"/>
            </a:ext>
          </a:extLst>
        </xdr:cNvPr>
        <xdr:cNvCxnSpPr/>
      </xdr:nvCxnSpPr>
      <xdr:spPr>
        <a:xfrm>
          <a:off x="11998325" y="6038173"/>
          <a:ext cx="685800" cy="9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54462</xdr:rowOff>
    </xdr:from>
    <xdr:to>
      <xdr:col>64</xdr:col>
      <xdr:colOff>123825</xdr:colOff>
      <xdr:row>32</xdr:row>
      <xdr:rowOff>156062</xdr:rowOff>
    </xdr:to>
    <xdr:sp textlink="">
      <xdr:nvSpPr>
        <xdr:cNvPr id="149" name="楕円 148">
          <a:extLst>
            <a:ext uri="{FF2B5EF4-FFF2-40B4-BE49-F238E27FC236}">
              <a16:creationId xmlns:a16="http://schemas.microsoft.com/office/drawing/2014/main" id="{9B376EA6-6CFF-45AD-9CEA-640995C57E4B}"/>
            </a:ext>
          </a:extLst>
        </xdr:cNvPr>
        <xdr:cNvSpPr/>
      </xdr:nvSpPr>
      <xdr:spPr>
        <a:xfrm>
          <a:off x="11257915" y="6297147"/>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144103</xdr:rowOff>
    </xdr:from>
    <xdr:to>
      <xdr:col>68</xdr:col>
      <xdr:colOff>73025</xdr:colOff>
      <xdr:row>32</xdr:row>
      <xdr:rowOff>105262</xdr:rowOff>
    </xdr:to>
    <xdr:cxnSp macro="">
      <xdr:nvCxnSpPr>
        <xdr:cNvPr id="150" name="直線コネクタ 149">
          <a:extLst>
            <a:ext uri="{FF2B5EF4-FFF2-40B4-BE49-F238E27FC236}">
              <a16:creationId xmlns:a16="http://schemas.microsoft.com/office/drawing/2014/main" id="{0A884457-E384-497E-93A0-1F8F44DB1829}"/>
            </a:ext>
          </a:extLst>
        </xdr:cNvPr>
        <xdr:cNvCxnSpPr/>
      </xdr:nvCxnSpPr>
      <xdr:spPr>
        <a:xfrm flipV="1">
          <a:off x="11312525" y="6038173"/>
          <a:ext cx="685800" cy="30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64177</xdr:rowOff>
    </xdr:from>
    <xdr:to>
      <xdr:col>60</xdr:col>
      <xdr:colOff>123825</xdr:colOff>
      <xdr:row>32</xdr:row>
      <xdr:rowOff>165777</xdr:rowOff>
    </xdr:to>
    <xdr:sp textlink="">
      <xdr:nvSpPr>
        <xdr:cNvPr id="151" name="楕円 150">
          <a:extLst>
            <a:ext uri="{FF2B5EF4-FFF2-40B4-BE49-F238E27FC236}">
              <a16:creationId xmlns:a16="http://schemas.microsoft.com/office/drawing/2014/main" id="{2CC01FBB-C5BF-4449-8B20-EA0DCE802098}"/>
            </a:ext>
          </a:extLst>
        </xdr:cNvPr>
        <xdr:cNvSpPr/>
      </xdr:nvSpPr>
      <xdr:spPr>
        <a:xfrm>
          <a:off x="10572115" y="6299242"/>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105262</xdr:rowOff>
    </xdr:from>
    <xdr:to>
      <xdr:col>64</xdr:col>
      <xdr:colOff>73025</xdr:colOff>
      <xdr:row>32</xdr:row>
      <xdr:rowOff>114977</xdr:rowOff>
    </xdr:to>
    <xdr:cxnSp macro="">
      <xdr:nvCxnSpPr>
        <xdr:cNvPr id="152" name="直線コネクタ 151">
          <a:extLst>
            <a:ext uri="{FF2B5EF4-FFF2-40B4-BE49-F238E27FC236}">
              <a16:creationId xmlns:a16="http://schemas.microsoft.com/office/drawing/2014/main" id="{8315478D-CE72-45B0-895A-A10E8F1D531C}"/>
            </a:ext>
          </a:extLst>
        </xdr:cNvPr>
        <xdr:cNvCxnSpPr/>
      </xdr:nvCxnSpPr>
      <xdr:spPr>
        <a:xfrm flipV="1">
          <a:off x="10626725" y="6342232"/>
          <a:ext cx="6858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textlink="">
      <xdr:nvSpPr>
        <xdr:cNvPr id="153" name="n_1aveValue債務償還比率">
          <a:extLst>
            <a:ext uri="{FF2B5EF4-FFF2-40B4-BE49-F238E27FC236}">
              <a16:creationId xmlns:a16="http://schemas.microsoft.com/office/drawing/2014/main" id="{C0F8867B-5457-48C9-858B-1C557B1A22D3}"/>
            </a:ext>
          </a:extLst>
        </xdr:cNvPr>
        <xdr:cNvSpPr txBox="1"/>
      </xdr:nvSpPr>
      <xdr:spPr>
        <a:xfrm>
          <a:off x="12459412" y="561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textlink="">
      <xdr:nvSpPr>
        <xdr:cNvPr id="154" name="n_2aveValue債務償還比率">
          <a:extLst>
            <a:ext uri="{FF2B5EF4-FFF2-40B4-BE49-F238E27FC236}">
              <a16:creationId xmlns:a16="http://schemas.microsoft.com/office/drawing/2014/main" id="{85C355DB-F78B-48C5-8802-8627ED46ADB8}"/>
            </a:ext>
          </a:extLst>
        </xdr:cNvPr>
        <xdr:cNvSpPr txBox="1"/>
      </xdr:nvSpPr>
      <xdr:spPr>
        <a:xfrm>
          <a:off x="11780597" y="55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textlink="">
      <xdr:nvSpPr>
        <xdr:cNvPr id="155" name="n_3aveValue債務償還比率">
          <a:extLst>
            <a:ext uri="{FF2B5EF4-FFF2-40B4-BE49-F238E27FC236}">
              <a16:creationId xmlns:a16="http://schemas.microsoft.com/office/drawing/2014/main" id="{F4208ACE-CE34-4142-9DF3-60C4DFC12AC4}"/>
            </a:ext>
          </a:extLst>
        </xdr:cNvPr>
        <xdr:cNvSpPr txBox="1"/>
      </xdr:nvSpPr>
      <xdr:spPr>
        <a:xfrm>
          <a:off x="11094797" y="576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textlink="">
      <xdr:nvSpPr>
        <xdr:cNvPr id="156" name="n_4aveValue債務償還比率">
          <a:extLst>
            <a:ext uri="{FF2B5EF4-FFF2-40B4-BE49-F238E27FC236}">
              <a16:creationId xmlns:a16="http://schemas.microsoft.com/office/drawing/2014/main" id="{350EFE08-D922-44F4-A783-4C56DA687FC0}"/>
            </a:ext>
          </a:extLst>
        </xdr:cNvPr>
        <xdr:cNvSpPr txBox="1"/>
      </xdr:nvSpPr>
      <xdr:spPr>
        <a:xfrm>
          <a:off x="10408997" y="577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112215</xdr:rowOff>
    </xdr:from>
    <xdr:ext cx="469744" cy="259045"/>
    <xdr:sp textlink="">
      <xdr:nvSpPr>
        <xdr:cNvPr id="157" name="n_1mainValue債務償還比率">
          <a:extLst>
            <a:ext uri="{FF2B5EF4-FFF2-40B4-BE49-F238E27FC236}">
              <a16:creationId xmlns:a16="http://schemas.microsoft.com/office/drawing/2014/main" id="{A6347029-4549-4834-8DD8-729C69B26278}"/>
            </a:ext>
          </a:extLst>
        </xdr:cNvPr>
        <xdr:cNvSpPr txBox="1"/>
      </xdr:nvSpPr>
      <xdr:spPr>
        <a:xfrm>
          <a:off x="12459412" y="617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14580</xdr:rowOff>
    </xdr:from>
    <xdr:ext cx="469744" cy="259045"/>
    <xdr:sp textlink="">
      <xdr:nvSpPr>
        <xdr:cNvPr id="158" name="n_2mainValue債務償還比率">
          <a:extLst>
            <a:ext uri="{FF2B5EF4-FFF2-40B4-BE49-F238E27FC236}">
              <a16:creationId xmlns:a16="http://schemas.microsoft.com/office/drawing/2014/main" id="{5C40DEF3-0CD2-4FA6-ADC2-3752FA89106F}"/>
            </a:ext>
          </a:extLst>
        </xdr:cNvPr>
        <xdr:cNvSpPr txBox="1"/>
      </xdr:nvSpPr>
      <xdr:spPr>
        <a:xfrm>
          <a:off x="11780597" y="608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147189</xdr:rowOff>
    </xdr:from>
    <xdr:ext cx="469744" cy="259045"/>
    <xdr:sp textlink="">
      <xdr:nvSpPr>
        <xdr:cNvPr id="159" name="n_3mainValue債務償還比率">
          <a:extLst>
            <a:ext uri="{FF2B5EF4-FFF2-40B4-BE49-F238E27FC236}">
              <a16:creationId xmlns:a16="http://schemas.microsoft.com/office/drawing/2014/main" id="{137DAF78-0D7C-47C2-B13F-5744084F8CC2}"/>
            </a:ext>
          </a:extLst>
        </xdr:cNvPr>
        <xdr:cNvSpPr txBox="1"/>
      </xdr:nvSpPr>
      <xdr:spPr>
        <a:xfrm>
          <a:off x="11094797" y="63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156904</xdr:rowOff>
    </xdr:from>
    <xdr:ext cx="469744" cy="259045"/>
    <xdr:sp textlink="">
      <xdr:nvSpPr>
        <xdr:cNvPr id="160" name="n_4mainValue債務償還比率">
          <a:extLst>
            <a:ext uri="{FF2B5EF4-FFF2-40B4-BE49-F238E27FC236}">
              <a16:creationId xmlns:a16="http://schemas.microsoft.com/office/drawing/2014/main" id="{D68D508E-967D-4BC8-9C75-F3C38921EF78}"/>
            </a:ext>
          </a:extLst>
        </xdr:cNvPr>
        <xdr:cNvSpPr txBox="1"/>
      </xdr:nvSpPr>
      <xdr:spPr>
        <a:xfrm>
          <a:off x="10408997" y="639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1" name="正方形/長方形 160">
          <a:extLst>
            <a:ext uri="{FF2B5EF4-FFF2-40B4-BE49-F238E27FC236}">
              <a16:creationId xmlns:a16="http://schemas.microsoft.com/office/drawing/2014/main" id="{5FD8B93E-25F3-4475-A3CB-538BBD134F93}"/>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2" name="正方形/長方形 161">
          <a:extLst>
            <a:ext uri="{FF2B5EF4-FFF2-40B4-BE49-F238E27FC236}">
              <a16:creationId xmlns:a16="http://schemas.microsoft.com/office/drawing/2014/main" id="{C4DC65AF-3452-490E-BB88-29D422CC39CE}"/>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3" name="テキスト ボックス 162">
          <a:extLst>
            <a:ext uri="{FF2B5EF4-FFF2-40B4-BE49-F238E27FC236}">
              <a16:creationId xmlns:a16="http://schemas.microsoft.com/office/drawing/2014/main" id="{97497058-2AF8-4032-A8F6-28CB6EBA2C55}"/>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4" name="テキスト ボックス 163">
          <a:extLst>
            <a:ext uri="{FF2B5EF4-FFF2-40B4-BE49-F238E27FC236}">
              <a16:creationId xmlns:a16="http://schemas.microsoft.com/office/drawing/2014/main" id="{39B2FD8F-9687-4999-81E0-31E18F9A0BA3}"/>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5" name="テキスト ボックス 164">
          <a:extLst>
            <a:ext uri="{FF2B5EF4-FFF2-40B4-BE49-F238E27FC236}">
              <a16:creationId xmlns:a16="http://schemas.microsoft.com/office/drawing/2014/main" id="{0638EE98-48CA-4A45-90E1-77535DAD04AF}"/>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6" name="テキスト ボックス 165">
          <a:extLst>
            <a:ext uri="{FF2B5EF4-FFF2-40B4-BE49-F238E27FC236}">
              <a16:creationId xmlns:a16="http://schemas.microsoft.com/office/drawing/2014/main" id="{E870AB4A-D297-469F-A676-9E8EED71CF9F}"/>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FBDB0527-E7AE-4268-A1AA-9CC07E2A3B88}"/>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2FF90B68-2A16-411F-A900-7AC2B4BEF2A0}"/>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27CE4661-CA9B-462C-906D-F4FB8023288E}"/>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4E413BB9-4DDD-4F87-9BF8-B04AE4318140}"/>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2B0021E3-DBBA-4556-9F45-281F95AE244F}"/>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A2FBE528-4044-4404-9B15-DCF63640E9A8}"/>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3B5F49CA-CF68-4F6D-B0BC-3B9ECA0B553B}"/>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18CA177A-D1D1-4D15-A541-08184EE80122}"/>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FF326497-AFCC-479F-A31D-5B70B8E5829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E20F9320-48B5-4F3D-B6BE-8B9E362F72DC}"/>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58,789
57,828
48.98
28,331,143
28,271,544
17,618
14,167,056
23,939,881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BE719A1-0416-4DDF-9B8F-455270A8B3B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ECD8DC06-F4D5-4722-9035-7CB826733CA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5CC8222E-3FD0-486D-99B3-ECC2D243851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68FFCE12-5CF8-4CFA-ABFB-14C19D13BC8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1587879D-0449-4885-991F-49C33BE4334D}"/>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C9711008-8602-4A83-AC02-896F2BE762CA}"/>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72119812-73A3-4F82-B251-97AE1DE2E4CE}"/>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D26E8060-2A65-47CA-958E-3102FF03F18B}"/>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BFD3F804-9610-43F8-8055-E6EE3F69C46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399263D-CAB7-456E-B251-18FD7A103C69}"/>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3FE2291-0CBB-47BE-9FFE-F3D9FAB4DD7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0D25BAA5-A8CB-46EA-897B-4CAC8C537EC1}"/>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1301F3A2-5877-4E98-9AF7-51A1F4DB0DE9}"/>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95F713-18E9-47E6-ABC1-F3D6552B07C3}"/>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E2798A-2FFF-4EEC-A96B-0DEE878A5BD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63A36E-2E57-48CA-9149-00EF3700A5B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25365B-16F8-445A-B9CB-42A7400F1844}"/>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22D4FBBD-538B-4035-A04D-5C6D3CF02EF1}"/>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31773AD6-CAF9-4B25-986B-0327592461E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F7DFCA29-764F-44A5-BF2E-550B7A24940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CE5F49B9-FEA8-47A9-8E1F-43E5D7258291}"/>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DF473CF5-B9DF-4AD9-92FA-483AC2AA79AC}"/>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6E52A938-8254-40CA-8027-CF8BAF24B26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318590B3-D871-492E-99EF-14266310A98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2FC140F2-3E67-4303-B41E-568C4E5509F7}"/>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F1E3900B-0FAD-4A4F-B6DE-B94D19D7CBB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2D752DFC-D901-459F-AC12-92F73D4DBCD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63297EAB-8146-41A2-AF81-20C434C807C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9FBC6AB1-E1D2-453B-A460-127173C0612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5C6A67D5-CB1A-43A2-A435-6C508863D618}"/>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80B63DB-7213-4FA1-BA76-56883BA04450}"/>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40FF3956-26A4-4CE2-BA36-4B537106B398}"/>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5698DCA-CB49-4241-8C70-574F9F54C41E}"/>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textlink="">
      <xdr:nvSpPr>
        <xdr:cNvPr id="45" name="テキスト ボックス 44">
          <a:extLst>
            <a:ext uri="{FF2B5EF4-FFF2-40B4-BE49-F238E27FC236}">
              <a16:creationId xmlns:a16="http://schemas.microsoft.com/office/drawing/2014/main" id="{52922910-626F-4424-9E16-DB842FE991CC}"/>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D20AC5E-A7B8-49EC-9330-0CBD1DF4E8C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a:extLst>
            <a:ext uri="{FF2B5EF4-FFF2-40B4-BE49-F238E27FC236}">
              <a16:creationId xmlns:a16="http://schemas.microsoft.com/office/drawing/2014/main" id="{2A54B0BF-3327-4524-8F5E-A83E0507156B}"/>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EC55877-D528-4127-88FF-2D762F3583F0}"/>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a:extLst>
            <a:ext uri="{FF2B5EF4-FFF2-40B4-BE49-F238E27FC236}">
              <a16:creationId xmlns:a16="http://schemas.microsoft.com/office/drawing/2014/main" id="{B899D66D-B89A-4410-8845-C05D67B146E6}"/>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46A8BD2-78F8-443C-93DA-6317D9D8AC4B}"/>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a:extLst>
            <a:ext uri="{FF2B5EF4-FFF2-40B4-BE49-F238E27FC236}">
              <a16:creationId xmlns:a16="http://schemas.microsoft.com/office/drawing/2014/main" id="{EAE7D316-176B-4E01-A1F4-CCE64EC21DAF}"/>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B80450-B021-4F28-B46A-7AAB755F2A99}"/>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a:extLst>
            <a:ext uri="{FF2B5EF4-FFF2-40B4-BE49-F238E27FC236}">
              <a16:creationId xmlns:a16="http://schemas.microsoft.com/office/drawing/2014/main" id="{787861A2-057F-475D-88CA-72CB1A291AD7}"/>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C4B546A-9561-4272-B2D1-8EC4DE137FE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5" name="テキスト ボックス 54">
          <a:extLst>
            <a:ext uri="{FF2B5EF4-FFF2-40B4-BE49-F238E27FC236}">
              <a16:creationId xmlns:a16="http://schemas.microsoft.com/office/drawing/2014/main" id="{44E8CC36-5BC3-4722-B2D8-4147CFD976AF}"/>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道路】&#10;有形固定資産減価償却率グラフ枠">
          <a:extLst>
            <a:ext uri="{FF2B5EF4-FFF2-40B4-BE49-F238E27FC236}">
              <a16:creationId xmlns:a16="http://schemas.microsoft.com/office/drawing/2014/main" id="{4DDA50E6-13C0-498C-B863-6A7BB094FD8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A6ED0E1F-3A17-4894-830E-5C14CC994686}"/>
            </a:ext>
          </a:extLst>
        </xdr:cNvPr>
        <xdr:cNvCxnSpPr/>
      </xdr:nvCxnSpPr>
      <xdr:spPr>
        <a:xfrm flipV="1">
          <a:off x="4173855" y="57816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textlink="">
      <xdr:nvSpPr>
        <xdr:cNvPr id="58" name="【道路】&#10;有形固定資産減価償却率最小値テキスト">
          <a:extLst>
            <a:ext uri="{FF2B5EF4-FFF2-40B4-BE49-F238E27FC236}">
              <a16:creationId xmlns:a16="http://schemas.microsoft.com/office/drawing/2014/main" id="{4DD74698-182A-4619-9C14-2E6137D20AD6}"/>
            </a:ext>
          </a:extLst>
        </xdr:cNvPr>
        <xdr:cNvSpPr txBox="1"/>
      </xdr:nvSpPr>
      <xdr:spPr>
        <a:xfrm>
          <a:off x="421259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CB9FC14B-A2AB-4A3A-963D-14363E043EB6}"/>
            </a:ext>
          </a:extLst>
        </xdr:cNvPr>
        <xdr:cNvCxnSpPr/>
      </xdr:nvCxnSpPr>
      <xdr:spPr>
        <a:xfrm>
          <a:off x="4112260" y="721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textlink="">
      <xdr:nvSpPr>
        <xdr:cNvPr id="60" name="【道路】&#10;有形固定資産減価償却率最大値テキスト">
          <a:extLst>
            <a:ext uri="{FF2B5EF4-FFF2-40B4-BE49-F238E27FC236}">
              <a16:creationId xmlns:a16="http://schemas.microsoft.com/office/drawing/2014/main" id="{300C7594-D70A-4407-82ED-3D60C0304C6C}"/>
            </a:ext>
          </a:extLst>
        </xdr:cNvPr>
        <xdr:cNvSpPr txBox="1"/>
      </xdr:nvSpPr>
      <xdr:spPr>
        <a:xfrm>
          <a:off x="421259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32D18AF2-509A-4300-B078-57F8C4E01BB2}"/>
            </a:ext>
          </a:extLst>
        </xdr:cNvPr>
        <xdr:cNvCxnSpPr/>
      </xdr:nvCxnSpPr>
      <xdr:spPr>
        <a:xfrm>
          <a:off x="4112260" y="578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textlink="">
      <xdr:nvSpPr>
        <xdr:cNvPr id="62" name="【道路】&#10;有形固定資産減価償却率平均値テキスト">
          <a:extLst>
            <a:ext uri="{FF2B5EF4-FFF2-40B4-BE49-F238E27FC236}">
              <a16:creationId xmlns:a16="http://schemas.microsoft.com/office/drawing/2014/main" id="{B54086F0-84DD-4030-8356-2C7AECD99999}"/>
            </a:ext>
          </a:extLst>
        </xdr:cNvPr>
        <xdr:cNvSpPr txBox="1"/>
      </xdr:nvSpPr>
      <xdr:spPr>
        <a:xfrm>
          <a:off x="421259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textlink="">
      <xdr:nvSpPr>
        <xdr:cNvPr id="63" name="フローチャート: 判断 62">
          <a:extLst>
            <a:ext uri="{FF2B5EF4-FFF2-40B4-BE49-F238E27FC236}">
              <a16:creationId xmlns:a16="http://schemas.microsoft.com/office/drawing/2014/main" id="{BFC86A0D-791C-4910-B43E-8A49291DFBB6}"/>
            </a:ext>
          </a:extLst>
        </xdr:cNvPr>
        <xdr:cNvSpPr/>
      </xdr:nvSpPr>
      <xdr:spPr>
        <a:xfrm>
          <a:off x="4131310" y="65824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textlink="">
      <xdr:nvSpPr>
        <xdr:cNvPr id="64" name="フローチャート: 判断 63">
          <a:extLst>
            <a:ext uri="{FF2B5EF4-FFF2-40B4-BE49-F238E27FC236}">
              <a16:creationId xmlns:a16="http://schemas.microsoft.com/office/drawing/2014/main" id="{8CDCC0E8-D967-478F-83C0-C854A3C9499A}"/>
            </a:ext>
          </a:extLst>
        </xdr:cNvPr>
        <xdr:cNvSpPr/>
      </xdr:nvSpPr>
      <xdr:spPr>
        <a:xfrm>
          <a:off x="3388360" y="65652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textlink="">
      <xdr:nvSpPr>
        <xdr:cNvPr id="65" name="フローチャート: 判断 64">
          <a:extLst>
            <a:ext uri="{FF2B5EF4-FFF2-40B4-BE49-F238E27FC236}">
              <a16:creationId xmlns:a16="http://schemas.microsoft.com/office/drawing/2014/main" id="{039A0E15-8996-46F3-ABA9-F292365F0778}"/>
            </a:ext>
          </a:extLst>
        </xdr:cNvPr>
        <xdr:cNvSpPr/>
      </xdr:nvSpPr>
      <xdr:spPr>
        <a:xfrm>
          <a:off x="2571750" y="65519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textlink="">
      <xdr:nvSpPr>
        <xdr:cNvPr id="66" name="フローチャート: 判断 65">
          <a:extLst>
            <a:ext uri="{FF2B5EF4-FFF2-40B4-BE49-F238E27FC236}">
              <a16:creationId xmlns:a16="http://schemas.microsoft.com/office/drawing/2014/main" id="{FCE68EFE-D5AC-451E-A2DD-13F3DB0017EE}"/>
            </a:ext>
          </a:extLst>
        </xdr:cNvPr>
        <xdr:cNvSpPr/>
      </xdr:nvSpPr>
      <xdr:spPr>
        <a:xfrm>
          <a:off x="1774190" y="65138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textlink="">
      <xdr:nvSpPr>
        <xdr:cNvPr id="67" name="フローチャート: 判断 66">
          <a:extLst>
            <a:ext uri="{FF2B5EF4-FFF2-40B4-BE49-F238E27FC236}">
              <a16:creationId xmlns:a16="http://schemas.microsoft.com/office/drawing/2014/main" id="{58BE5BE3-0F7A-4900-B3BF-EE5D1144953F}"/>
            </a:ext>
          </a:extLst>
        </xdr:cNvPr>
        <xdr:cNvSpPr/>
      </xdr:nvSpPr>
      <xdr:spPr>
        <a:xfrm>
          <a:off x="988060" y="647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a:extLst>
            <a:ext uri="{FF2B5EF4-FFF2-40B4-BE49-F238E27FC236}">
              <a16:creationId xmlns:a16="http://schemas.microsoft.com/office/drawing/2014/main" id="{BBB5BC43-A865-4A38-B817-0FE4E9406C6B}"/>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a:extLst>
            <a:ext uri="{FF2B5EF4-FFF2-40B4-BE49-F238E27FC236}">
              <a16:creationId xmlns:a16="http://schemas.microsoft.com/office/drawing/2014/main" id="{EBD756BD-C3A6-48CA-A1D4-055C79CEB077}"/>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a:extLst>
            <a:ext uri="{FF2B5EF4-FFF2-40B4-BE49-F238E27FC236}">
              <a16:creationId xmlns:a16="http://schemas.microsoft.com/office/drawing/2014/main" id="{4DD44A38-27D1-44FE-83F3-38BDB1F1799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a:extLst>
            <a:ext uri="{FF2B5EF4-FFF2-40B4-BE49-F238E27FC236}">
              <a16:creationId xmlns:a16="http://schemas.microsoft.com/office/drawing/2014/main" id="{268C1B98-D217-4EF4-B2B0-D4D6E96DF06F}"/>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a:extLst>
            <a:ext uri="{FF2B5EF4-FFF2-40B4-BE49-F238E27FC236}">
              <a16:creationId xmlns:a16="http://schemas.microsoft.com/office/drawing/2014/main" id="{B6E2CD98-D4E5-4D39-AC7F-AEFCFE1BFD8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textlink="">
      <xdr:nvSpPr>
        <xdr:cNvPr id="73" name="楕円 72">
          <a:extLst>
            <a:ext uri="{FF2B5EF4-FFF2-40B4-BE49-F238E27FC236}">
              <a16:creationId xmlns:a16="http://schemas.microsoft.com/office/drawing/2014/main" id="{70B1BFF1-C21C-4811-95B9-4037C6ADF387}"/>
            </a:ext>
          </a:extLst>
        </xdr:cNvPr>
        <xdr:cNvSpPr/>
      </xdr:nvSpPr>
      <xdr:spPr>
        <a:xfrm>
          <a:off x="4131310" y="64928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652</xdr:rowOff>
    </xdr:from>
    <xdr:ext cx="405111" cy="259045"/>
    <xdr:sp textlink="">
      <xdr:nvSpPr>
        <xdr:cNvPr id="74" name="【道路】&#10;有形固定資産減価償却率該当値テキスト">
          <a:extLst>
            <a:ext uri="{FF2B5EF4-FFF2-40B4-BE49-F238E27FC236}">
              <a16:creationId xmlns:a16="http://schemas.microsoft.com/office/drawing/2014/main" id="{B5462BD2-5DA6-4B06-AE7C-DC58571919C6}"/>
            </a:ext>
          </a:extLst>
        </xdr:cNvPr>
        <xdr:cNvSpPr txBox="1"/>
      </xdr:nvSpPr>
      <xdr:spPr>
        <a:xfrm>
          <a:off x="4212590"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118745</xdr:rowOff>
    </xdr:from>
    <xdr:to>
      <xdr:col>20</xdr:col>
      <xdr:colOff>38100</xdr:colOff>
      <xdr:row>38</xdr:row>
      <xdr:rowOff>48895</xdr:rowOff>
    </xdr:to>
    <xdr:sp textlink="">
      <xdr:nvSpPr>
        <xdr:cNvPr id="75" name="楕円 74">
          <a:extLst>
            <a:ext uri="{FF2B5EF4-FFF2-40B4-BE49-F238E27FC236}">
              <a16:creationId xmlns:a16="http://schemas.microsoft.com/office/drawing/2014/main" id="{0E3E25D2-36C1-4589-85E7-6A34C60BDFC3}"/>
            </a:ext>
          </a:extLst>
        </xdr:cNvPr>
        <xdr:cNvSpPr/>
      </xdr:nvSpPr>
      <xdr:spPr>
        <a:xfrm>
          <a:off x="3388360" y="6464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169545</xdr:rowOff>
    </xdr:from>
    <xdr:to>
      <xdr:col>24</xdr:col>
      <xdr:colOff>63500</xdr:colOff>
      <xdr:row>38</xdr:row>
      <xdr:rowOff>28575</xdr:rowOff>
    </xdr:to>
    <xdr:cxnSp macro="">
      <xdr:nvCxnSpPr>
        <xdr:cNvPr id="76" name="直線コネクタ 75">
          <a:extLst>
            <a:ext uri="{FF2B5EF4-FFF2-40B4-BE49-F238E27FC236}">
              <a16:creationId xmlns:a16="http://schemas.microsoft.com/office/drawing/2014/main" id="{4EDB7A64-B30F-4825-9CD5-F0FE590FBBDC}"/>
            </a:ext>
          </a:extLst>
        </xdr:cNvPr>
        <xdr:cNvCxnSpPr/>
      </xdr:nvCxnSpPr>
      <xdr:spPr>
        <a:xfrm>
          <a:off x="3431540" y="6517005"/>
          <a:ext cx="7429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textlink="">
      <xdr:nvSpPr>
        <xdr:cNvPr id="77" name="楕円 76">
          <a:extLst>
            <a:ext uri="{FF2B5EF4-FFF2-40B4-BE49-F238E27FC236}">
              <a16:creationId xmlns:a16="http://schemas.microsoft.com/office/drawing/2014/main" id="{392A5F6A-DD83-405D-87E0-E5505FC77FCB}"/>
            </a:ext>
          </a:extLst>
        </xdr:cNvPr>
        <xdr:cNvSpPr/>
      </xdr:nvSpPr>
      <xdr:spPr>
        <a:xfrm>
          <a:off x="2571750" y="64204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37</xdr:row>
      <xdr:rowOff>169545</xdr:rowOff>
    </xdr:to>
    <xdr:cxnSp macro="">
      <xdr:nvCxnSpPr>
        <xdr:cNvPr id="78" name="直線コネクタ 77">
          <a:extLst>
            <a:ext uri="{FF2B5EF4-FFF2-40B4-BE49-F238E27FC236}">
              <a16:creationId xmlns:a16="http://schemas.microsoft.com/office/drawing/2014/main" id="{665C100C-5F48-40D7-BF2E-4D937ED4EE13}"/>
            </a:ext>
          </a:extLst>
        </xdr:cNvPr>
        <xdr:cNvCxnSpPr/>
      </xdr:nvCxnSpPr>
      <xdr:spPr>
        <a:xfrm>
          <a:off x="2626360" y="647509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textlink="">
      <xdr:nvSpPr>
        <xdr:cNvPr id="79" name="楕円 78">
          <a:extLst>
            <a:ext uri="{FF2B5EF4-FFF2-40B4-BE49-F238E27FC236}">
              <a16:creationId xmlns:a16="http://schemas.microsoft.com/office/drawing/2014/main" id="{DD780DD6-27B3-4D36-90CC-FEDE7B4E424D}"/>
            </a:ext>
          </a:extLst>
        </xdr:cNvPr>
        <xdr:cNvSpPr/>
      </xdr:nvSpPr>
      <xdr:spPr>
        <a:xfrm>
          <a:off x="1774190" y="63842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91440</xdr:rowOff>
    </xdr:from>
    <xdr:to>
      <xdr:col>15</xdr:col>
      <xdr:colOff>50800</xdr:colOff>
      <xdr:row>37</xdr:row>
      <xdr:rowOff>127635</xdr:rowOff>
    </xdr:to>
    <xdr:cxnSp macro="">
      <xdr:nvCxnSpPr>
        <xdr:cNvPr id="80" name="直線コネクタ 79">
          <a:extLst>
            <a:ext uri="{FF2B5EF4-FFF2-40B4-BE49-F238E27FC236}">
              <a16:creationId xmlns:a16="http://schemas.microsoft.com/office/drawing/2014/main" id="{082C539E-CCF4-4E42-BE91-CD39148C2115}"/>
            </a:ext>
          </a:extLst>
        </xdr:cNvPr>
        <xdr:cNvCxnSpPr/>
      </xdr:nvCxnSpPr>
      <xdr:spPr>
        <a:xfrm>
          <a:off x="1828800" y="643890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xdr:rowOff>
    </xdr:from>
    <xdr:to>
      <xdr:col>6</xdr:col>
      <xdr:colOff>38100</xdr:colOff>
      <xdr:row>37</xdr:row>
      <xdr:rowOff>106045</xdr:rowOff>
    </xdr:to>
    <xdr:sp textlink="">
      <xdr:nvSpPr>
        <xdr:cNvPr id="81" name="楕円 80">
          <a:extLst>
            <a:ext uri="{FF2B5EF4-FFF2-40B4-BE49-F238E27FC236}">
              <a16:creationId xmlns:a16="http://schemas.microsoft.com/office/drawing/2014/main" id="{6D579D60-D23B-414B-B2B8-4789A16D439B}"/>
            </a:ext>
          </a:extLst>
        </xdr:cNvPr>
        <xdr:cNvSpPr/>
      </xdr:nvSpPr>
      <xdr:spPr>
        <a:xfrm>
          <a:off x="988060" y="6350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55245</xdr:rowOff>
    </xdr:from>
    <xdr:to>
      <xdr:col>10</xdr:col>
      <xdr:colOff>114300</xdr:colOff>
      <xdr:row>37</xdr:row>
      <xdr:rowOff>91440</xdr:rowOff>
    </xdr:to>
    <xdr:cxnSp macro="">
      <xdr:nvCxnSpPr>
        <xdr:cNvPr id="82" name="直線コネクタ 81">
          <a:extLst>
            <a:ext uri="{FF2B5EF4-FFF2-40B4-BE49-F238E27FC236}">
              <a16:creationId xmlns:a16="http://schemas.microsoft.com/office/drawing/2014/main" id="{4D124ED0-FF94-417F-93B1-4155903B7C8A}"/>
            </a:ext>
          </a:extLst>
        </xdr:cNvPr>
        <xdr:cNvCxnSpPr/>
      </xdr:nvCxnSpPr>
      <xdr:spPr>
        <a:xfrm>
          <a:off x="1031240" y="640270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textlink="">
      <xdr:nvSpPr>
        <xdr:cNvPr id="83" name="n_1aveValue【道路】&#10;有形固定資産減価償却率">
          <a:extLst>
            <a:ext uri="{FF2B5EF4-FFF2-40B4-BE49-F238E27FC236}">
              <a16:creationId xmlns:a16="http://schemas.microsoft.com/office/drawing/2014/main" id="{E016C3E5-18F2-487D-82D3-E0A8C2F23B30}"/>
            </a:ext>
          </a:extLst>
        </xdr:cNvPr>
        <xdr:cNvSpPr txBox="1"/>
      </xdr:nvSpPr>
      <xdr:spPr>
        <a:xfrm>
          <a:off x="32391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textlink="">
      <xdr:nvSpPr>
        <xdr:cNvPr id="84" name="n_2aveValue【道路】&#10;有形固定資産減価償却率">
          <a:extLst>
            <a:ext uri="{FF2B5EF4-FFF2-40B4-BE49-F238E27FC236}">
              <a16:creationId xmlns:a16="http://schemas.microsoft.com/office/drawing/2014/main" id="{0DF5B2B8-FDF1-4C8B-B74B-55619DDCC9BF}"/>
            </a:ext>
          </a:extLst>
        </xdr:cNvPr>
        <xdr:cNvSpPr txBox="1"/>
      </xdr:nvSpPr>
      <xdr:spPr>
        <a:xfrm>
          <a:off x="2439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textlink="">
      <xdr:nvSpPr>
        <xdr:cNvPr id="85" name="n_3aveValue【道路】&#10;有形固定資産減価償却率">
          <a:extLst>
            <a:ext uri="{FF2B5EF4-FFF2-40B4-BE49-F238E27FC236}">
              <a16:creationId xmlns:a16="http://schemas.microsoft.com/office/drawing/2014/main" id="{C684F7E7-C7EF-4863-AA01-D54A634F1CD8}"/>
            </a:ext>
          </a:extLst>
        </xdr:cNvPr>
        <xdr:cNvSpPr txBox="1"/>
      </xdr:nvSpPr>
      <xdr:spPr>
        <a:xfrm>
          <a:off x="164148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textlink="">
      <xdr:nvSpPr>
        <xdr:cNvPr id="86" name="n_4aveValue【道路】&#10;有形固定資産減価償却率">
          <a:extLst>
            <a:ext uri="{FF2B5EF4-FFF2-40B4-BE49-F238E27FC236}">
              <a16:creationId xmlns:a16="http://schemas.microsoft.com/office/drawing/2014/main" id="{43B663A0-1D15-48A6-96C0-6B6826171785}"/>
            </a:ext>
          </a:extLst>
        </xdr:cNvPr>
        <xdr:cNvSpPr txBox="1"/>
      </xdr:nvSpPr>
      <xdr:spPr>
        <a:xfrm>
          <a:off x="85535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65422</xdr:rowOff>
    </xdr:from>
    <xdr:ext cx="405111" cy="259045"/>
    <xdr:sp textlink="">
      <xdr:nvSpPr>
        <xdr:cNvPr id="87" name="n_1mainValue【道路】&#10;有形固定資産減価償却率">
          <a:extLst>
            <a:ext uri="{FF2B5EF4-FFF2-40B4-BE49-F238E27FC236}">
              <a16:creationId xmlns:a16="http://schemas.microsoft.com/office/drawing/2014/main" id="{1D1FDC4D-8CBB-44BE-9AEF-2164D7EFD0CE}"/>
            </a:ext>
          </a:extLst>
        </xdr:cNvPr>
        <xdr:cNvSpPr txBox="1"/>
      </xdr:nvSpPr>
      <xdr:spPr>
        <a:xfrm>
          <a:off x="32391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textlink="">
      <xdr:nvSpPr>
        <xdr:cNvPr id="88" name="n_2mainValue【道路】&#10;有形固定資産減価償却率">
          <a:extLst>
            <a:ext uri="{FF2B5EF4-FFF2-40B4-BE49-F238E27FC236}">
              <a16:creationId xmlns:a16="http://schemas.microsoft.com/office/drawing/2014/main" id="{F4230A72-6AAA-403D-9A0D-F7FC9233AD39}"/>
            </a:ext>
          </a:extLst>
        </xdr:cNvPr>
        <xdr:cNvSpPr txBox="1"/>
      </xdr:nvSpPr>
      <xdr:spPr>
        <a:xfrm>
          <a:off x="2439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158767</xdr:rowOff>
    </xdr:from>
    <xdr:ext cx="405111" cy="259045"/>
    <xdr:sp textlink="">
      <xdr:nvSpPr>
        <xdr:cNvPr id="89" name="n_3mainValue【道路】&#10;有形固定資産減価償却率">
          <a:extLst>
            <a:ext uri="{FF2B5EF4-FFF2-40B4-BE49-F238E27FC236}">
              <a16:creationId xmlns:a16="http://schemas.microsoft.com/office/drawing/2014/main" id="{FBDFE5DF-B179-403C-A2ED-A3CD9EBC3416}"/>
            </a:ext>
          </a:extLst>
        </xdr:cNvPr>
        <xdr:cNvSpPr txBox="1"/>
      </xdr:nvSpPr>
      <xdr:spPr>
        <a:xfrm>
          <a:off x="164148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textlink="">
      <xdr:nvSpPr>
        <xdr:cNvPr id="90" name="n_4mainValue【道路】&#10;有形固定資産減価償却率">
          <a:extLst>
            <a:ext uri="{FF2B5EF4-FFF2-40B4-BE49-F238E27FC236}">
              <a16:creationId xmlns:a16="http://schemas.microsoft.com/office/drawing/2014/main" id="{478FE101-EBCB-4832-A425-D7E895EC42DD}"/>
            </a:ext>
          </a:extLst>
        </xdr:cNvPr>
        <xdr:cNvSpPr txBox="1"/>
      </xdr:nvSpPr>
      <xdr:spPr>
        <a:xfrm>
          <a:off x="85535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a:extLst>
            <a:ext uri="{FF2B5EF4-FFF2-40B4-BE49-F238E27FC236}">
              <a16:creationId xmlns:a16="http://schemas.microsoft.com/office/drawing/2014/main" id="{715239AD-0EE1-4659-AE72-A1179EBA599C}"/>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a:extLst>
            <a:ext uri="{FF2B5EF4-FFF2-40B4-BE49-F238E27FC236}">
              <a16:creationId xmlns:a16="http://schemas.microsoft.com/office/drawing/2014/main" id="{11856362-C5D4-4CE5-AA63-0D8BA733B203}"/>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a:extLst>
            <a:ext uri="{FF2B5EF4-FFF2-40B4-BE49-F238E27FC236}">
              <a16:creationId xmlns:a16="http://schemas.microsoft.com/office/drawing/2014/main" id="{A0027C4E-3630-4838-A2E4-EE8EFEC13699}"/>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a:extLst>
            <a:ext uri="{FF2B5EF4-FFF2-40B4-BE49-F238E27FC236}">
              <a16:creationId xmlns:a16="http://schemas.microsoft.com/office/drawing/2014/main" id="{6EADB746-EA6B-4894-BD39-64203AF86A9D}"/>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a:extLst>
            <a:ext uri="{FF2B5EF4-FFF2-40B4-BE49-F238E27FC236}">
              <a16:creationId xmlns:a16="http://schemas.microsoft.com/office/drawing/2014/main" id="{D6253BDB-5437-4EBB-B46E-AD0273C7B64F}"/>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a:extLst>
            <a:ext uri="{FF2B5EF4-FFF2-40B4-BE49-F238E27FC236}">
              <a16:creationId xmlns:a16="http://schemas.microsoft.com/office/drawing/2014/main" id="{D29067CD-9D8A-4ABE-A1FA-C267E441E7B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a:extLst>
            <a:ext uri="{FF2B5EF4-FFF2-40B4-BE49-F238E27FC236}">
              <a16:creationId xmlns:a16="http://schemas.microsoft.com/office/drawing/2014/main" id="{94830294-DB47-43C5-8533-198B34235B83}"/>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a:extLst>
            <a:ext uri="{FF2B5EF4-FFF2-40B4-BE49-F238E27FC236}">
              <a16:creationId xmlns:a16="http://schemas.microsoft.com/office/drawing/2014/main" id="{970317BB-C279-45E7-8A09-CF972F3906F5}"/>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9" name="テキスト ボックス 98">
          <a:extLst>
            <a:ext uri="{FF2B5EF4-FFF2-40B4-BE49-F238E27FC236}">
              <a16:creationId xmlns:a16="http://schemas.microsoft.com/office/drawing/2014/main" id="{6BFBDC42-949D-4761-A6D2-FA855766819E}"/>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E38E656-C83C-4BCC-BD8F-876E3FE3D2D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9FE0472-C5AE-4F54-84F5-25A4C8EA03F1}"/>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2" name="テキスト ボックス 101">
          <a:extLst>
            <a:ext uri="{FF2B5EF4-FFF2-40B4-BE49-F238E27FC236}">
              <a16:creationId xmlns:a16="http://schemas.microsoft.com/office/drawing/2014/main" id="{CACDAB31-91A0-4292-BD75-66A763B0B27D}"/>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9127E49-8FCF-467E-9A00-B77041E766CD}"/>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textlink="">
      <xdr:nvSpPr>
        <xdr:cNvPr id="104" name="テキスト ボックス 103">
          <a:extLst>
            <a:ext uri="{FF2B5EF4-FFF2-40B4-BE49-F238E27FC236}">
              <a16:creationId xmlns:a16="http://schemas.microsoft.com/office/drawing/2014/main" id="{2C52B838-6211-4E07-AA95-034ABFAABAA8}"/>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74518BB-2C2E-4975-AD2B-81351B98F35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6" name="テキスト ボックス 105">
          <a:extLst>
            <a:ext uri="{FF2B5EF4-FFF2-40B4-BE49-F238E27FC236}">
              <a16:creationId xmlns:a16="http://schemas.microsoft.com/office/drawing/2014/main" id="{E1C66B9B-2D55-4905-A136-080B5D0CE3BF}"/>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187D28E-A795-4654-A49D-F05F62B25FF9}"/>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8" name="テキスト ボックス 107">
          <a:extLst>
            <a:ext uri="{FF2B5EF4-FFF2-40B4-BE49-F238E27FC236}">
              <a16:creationId xmlns:a16="http://schemas.microsoft.com/office/drawing/2014/main" id="{017428F1-F6B8-487C-BE54-F0C093DAC2BA}"/>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FA6420A-9CE4-4EC7-986B-DFA1D2135B4B}"/>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10" name="テキスト ボックス 109">
          <a:extLst>
            <a:ext uri="{FF2B5EF4-FFF2-40B4-BE49-F238E27FC236}">
              <a16:creationId xmlns:a16="http://schemas.microsoft.com/office/drawing/2014/main" id="{23417337-8CAE-4C15-8392-B6388047D953}"/>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E55C070-FCA2-4F0E-8E5E-C537A5B1A6E6}"/>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2" name="テキスト ボックス 111">
          <a:extLst>
            <a:ext uri="{FF2B5EF4-FFF2-40B4-BE49-F238E27FC236}">
              <a16:creationId xmlns:a16="http://schemas.microsoft.com/office/drawing/2014/main" id="{12681E44-280A-4BC6-9548-1C3B50165E1F}"/>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3" name="【道路】&#10;一人当たり延長グラフ枠">
          <a:extLst>
            <a:ext uri="{FF2B5EF4-FFF2-40B4-BE49-F238E27FC236}">
              <a16:creationId xmlns:a16="http://schemas.microsoft.com/office/drawing/2014/main" id="{A48A784E-10DA-40C8-8313-EC533851FFDF}"/>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B45C65AD-9791-4805-8B26-FDFB2A423D60}"/>
            </a:ext>
          </a:extLst>
        </xdr:cNvPr>
        <xdr:cNvCxnSpPr/>
      </xdr:nvCxnSpPr>
      <xdr:spPr>
        <a:xfrm flipV="1">
          <a:off x="9429115" y="5884202"/>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textlink="">
      <xdr:nvSpPr>
        <xdr:cNvPr id="115" name="【道路】&#10;一人当たり延長最小値テキスト">
          <a:extLst>
            <a:ext uri="{FF2B5EF4-FFF2-40B4-BE49-F238E27FC236}">
              <a16:creationId xmlns:a16="http://schemas.microsoft.com/office/drawing/2014/main" id="{481A510D-78D9-4F14-BCA2-A9A276CE520A}"/>
            </a:ext>
          </a:extLst>
        </xdr:cNvPr>
        <xdr:cNvSpPr txBox="1"/>
      </xdr:nvSpPr>
      <xdr:spPr>
        <a:xfrm>
          <a:off x="9467850" y="71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A55EE631-69EB-4ACC-87C9-55ABC92C222F}"/>
            </a:ext>
          </a:extLst>
        </xdr:cNvPr>
        <xdr:cNvCxnSpPr/>
      </xdr:nvCxnSpPr>
      <xdr:spPr>
        <a:xfrm>
          <a:off x="9356090" y="71841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textlink="">
      <xdr:nvSpPr>
        <xdr:cNvPr id="117" name="【道路】&#10;一人当たり延長最大値テキスト">
          <a:extLst>
            <a:ext uri="{FF2B5EF4-FFF2-40B4-BE49-F238E27FC236}">
              <a16:creationId xmlns:a16="http://schemas.microsoft.com/office/drawing/2014/main" id="{F112083E-0C5A-4D7F-BC1E-C5A8159ED7D2}"/>
            </a:ext>
          </a:extLst>
        </xdr:cNvPr>
        <xdr:cNvSpPr txBox="1"/>
      </xdr:nvSpPr>
      <xdr:spPr>
        <a:xfrm>
          <a:off x="9467850" y="56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9D424B62-B589-4033-BCD1-E9B695FA391C}"/>
            </a:ext>
          </a:extLst>
        </xdr:cNvPr>
        <xdr:cNvCxnSpPr/>
      </xdr:nvCxnSpPr>
      <xdr:spPr>
        <a:xfrm>
          <a:off x="9356090" y="588420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textlink="">
      <xdr:nvSpPr>
        <xdr:cNvPr id="119" name="【道路】&#10;一人当たり延長平均値テキスト">
          <a:extLst>
            <a:ext uri="{FF2B5EF4-FFF2-40B4-BE49-F238E27FC236}">
              <a16:creationId xmlns:a16="http://schemas.microsoft.com/office/drawing/2014/main" id="{5C31B3EF-4B6C-453D-955B-8F8995F39DD1}"/>
            </a:ext>
          </a:extLst>
        </xdr:cNvPr>
        <xdr:cNvSpPr txBox="1"/>
      </xdr:nvSpPr>
      <xdr:spPr>
        <a:xfrm>
          <a:off x="9467850" y="675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textlink="">
      <xdr:nvSpPr>
        <xdr:cNvPr id="120" name="フローチャート: 判断 119">
          <a:extLst>
            <a:ext uri="{FF2B5EF4-FFF2-40B4-BE49-F238E27FC236}">
              <a16:creationId xmlns:a16="http://schemas.microsoft.com/office/drawing/2014/main" id="{3329381E-5199-4C4F-9347-61C53329345B}"/>
            </a:ext>
          </a:extLst>
        </xdr:cNvPr>
        <xdr:cNvSpPr/>
      </xdr:nvSpPr>
      <xdr:spPr>
        <a:xfrm>
          <a:off x="9394190" y="690378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textlink="">
      <xdr:nvSpPr>
        <xdr:cNvPr id="121" name="フローチャート: 判断 120">
          <a:extLst>
            <a:ext uri="{FF2B5EF4-FFF2-40B4-BE49-F238E27FC236}">
              <a16:creationId xmlns:a16="http://schemas.microsoft.com/office/drawing/2014/main" id="{61DE1BCB-3818-45AC-9EFD-AFCB0C23FC0B}"/>
            </a:ext>
          </a:extLst>
        </xdr:cNvPr>
        <xdr:cNvSpPr/>
      </xdr:nvSpPr>
      <xdr:spPr>
        <a:xfrm>
          <a:off x="8632190" y="690732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textlink="">
      <xdr:nvSpPr>
        <xdr:cNvPr id="122" name="フローチャート: 判断 121">
          <a:extLst>
            <a:ext uri="{FF2B5EF4-FFF2-40B4-BE49-F238E27FC236}">
              <a16:creationId xmlns:a16="http://schemas.microsoft.com/office/drawing/2014/main" id="{621F8D9D-BE7B-4EFB-87E4-67C289D3AC97}"/>
            </a:ext>
          </a:extLst>
        </xdr:cNvPr>
        <xdr:cNvSpPr/>
      </xdr:nvSpPr>
      <xdr:spPr>
        <a:xfrm>
          <a:off x="7846060" y="6912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textlink="">
      <xdr:nvSpPr>
        <xdr:cNvPr id="123" name="フローチャート: 判断 122">
          <a:extLst>
            <a:ext uri="{FF2B5EF4-FFF2-40B4-BE49-F238E27FC236}">
              <a16:creationId xmlns:a16="http://schemas.microsoft.com/office/drawing/2014/main" id="{F2A4C317-5AD1-4380-8EE8-E6D9009CEE40}"/>
            </a:ext>
          </a:extLst>
        </xdr:cNvPr>
        <xdr:cNvSpPr/>
      </xdr:nvSpPr>
      <xdr:spPr>
        <a:xfrm>
          <a:off x="7029450" y="69233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textlink="">
      <xdr:nvSpPr>
        <xdr:cNvPr id="124" name="フローチャート: 判断 123">
          <a:extLst>
            <a:ext uri="{FF2B5EF4-FFF2-40B4-BE49-F238E27FC236}">
              <a16:creationId xmlns:a16="http://schemas.microsoft.com/office/drawing/2014/main" id="{AB3AAD7E-F98B-45D1-B272-F210B6F1EDFD}"/>
            </a:ext>
          </a:extLst>
        </xdr:cNvPr>
        <xdr:cNvSpPr/>
      </xdr:nvSpPr>
      <xdr:spPr>
        <a:xfrm>
          <a:off x="6231890" y="692092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5" name="テキスト ボックス 124">
          <a:extLst>
            <a:ext uri="{FF2B5EF4-FFF2-40B4-BE49-F238E27FC236}">
              <a16:creationId xmlns:a16="http://schemas.microsoft.com/office/drawing/2014/main" id="{DE608D70-E338-40A9-B9A1-23793555BAB4}"/>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6" name="テキスト ボックス 125">
          <a:extLst>
            <a:ext uri="{FF2B5EF4-FFF2-40B4-BE49-F238E27FC236}">
              <a16:creationId xmlns:a16="http://schemas.microsoft.com/office/drawing/2014/main" id="{527F4FAF-DC3D-4068-8F29-83E3D9799B3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7" name="テキスト ボックス 126">
          <a:extLst>
            <a:ext uri="{FF2B5EF4-FFF2-40B4-BE49-F238E27FC236}">
              <a16:creationId xmlns:a16="http://schemas.microsoft.com/office/drawing/2014/main" id="{FC2B05DE-8C97-436C-B9B7-5E226063A08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8" name="テキスト ボックス 127">
          <a:extLst>
            <a:ext uri="{FF2B5EF4-FFF2-40B4-BE49-F238E27FC236}">
              <a16:creationId xmlns:a16="http://schemas.microsoft.com/office/drawing/2014/main" id="{545B2430-EFC6-4680-8BD8-E1AC5E003CEE}"/>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92B890D0-8FF8-4E86-827D-379E4A6E7382}"/>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16142</xdr:rowOff>
    </xdr:from>
    <xdr:to>
      <xdr:col>55</xdr:col>
      <xdr:colOff>50800</xdr:colOff>
      <xdr:row>41</xdr:row>
      <xdr:rowOff>117742</xdr:rowOff>
    </xdr:to>
    <xdr:sp textlink="">
      <xdr:nvSpPr>
        <xdr:cNvPr id="130" name="楕円 129">
          <a:extLst>
            <a:ext uri="{FF2B5EF4-FFF2-40B4-BE49-F238E27FC236}">
              <a16:creationId xmlns:a16="http://schemas.microsoft.com/office/drawing/2014/main" id="{A82D617C-E88B-4C34-B97A-C6EE333BBC40}"/>
            </a:ext>
          </a:extLst>
        </xdr:cNvPr>
        <xdr:cNvSpPr/>
      </xdr:nvSpPr>
      <xdr:spPr>
        <a:xfrm>
          <a:off x="9394190" y="7049402"/>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102519</xdr:rowOff>
    </xdr:from>
    <xdr:ext cx="469744" cy="259045"/>
    <xdr:sp textlink="">
      <xdr:nvSpPr>
        <xdr:cNvPr id="131" name="【道路】&#10;一人当たり延長該当値テキスト">
          <a:extLst>
            <a:ext uri="{FF2B5EF4-FFF2-40B4-BE49-F238E27FC236}">
              <a16:creationId xmlns:a16="http://schemas.microsoft.com/office/drawing/2014/main" id="{45F68512-DB80-4224-AD6A-BA12C1C1C3DB}"/>
            </a:ext>
          </a:extLst>
        </xdr:cNvPr>
        <xdr:cNvSpPr txBox="1"/>
      </xdr:nvSpPr>
      <xdr:spPr>
        <a:xfrm>
          <a:off x="9467850" y="69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18694</xdr:rowOff>
    </xdr:from>
    <xdr:to>
      <xdr:col>50</xdr:col>
      <xdr:colOff>165100</xdr:colOff>
      <xdr:row>41</xdr:row>
      <xdr:rowOff>120294</xdr:rowOff>
    </xdr:to>
    <xdr:sp textlink="">
      <xdr:nvSpPr>
        <xdr:cNvPr id="132" name="楕円 131">
          <a:extLst>
            <a:ext uri="{FF2B5EF4-FFF2-40B4-BE49-F238E27FC236}">
              <a16:creationId xmlns:a16="http://schemas.microsoft.com/office/drawing/2014/main" id="{E99FFB1A-BFFD-4772-97FB-E103EB3EEB93}"/>
            </a:ext>
          </a:extLst>
        </xdr:cNvPr>
        <xdr:cNvSpPr/>
      </xdr:nvSpPr>
      <xdr:spPr>
        <a:xfrm>
          <a:off x="8632190" y="705195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66942</xdr:rowOff>
    </xdr:from>
    <xdr:to>
      <xdr:col>55</xdr:col>
      <xdr:colOff>0</xdr:colOff>
      <xdr:row>41</xdr:row>
      <xdr:rowOff>69494</xdr:rowOff>
    </xdr:to>
    <xdr:cxnSp macro="">
      <xdr:nvCxnSpPr>
        <xdr:cNvPr id="133" name="直線コネクタ 132">
          <a:extLst>
            <a:ext uri="{FF2B5EF4-FFF2-40B4-BE49-F238E27FC236}">
              <a16:creationId xmlns:a16="http://schemas.microsoft.com/office/drawing/2014/main" id="{397E96D2-92A5-47E6-BB4D-49F6336A2AE9}"/>
            </a:ext>
          </a:extLst>
        </xdr:cNvPr>
        <xdr:cNvCxnSpPr/>
      </xdr:nvCxnSpPr>
      <xdr:spPr>
        <a:xfrm flipV="1">
          <a:off x="8686800" y="7094487"/>
          <a:ext cx="74295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23190</xdr:rowOff>
    </xdr:from>
    <xdr:to>
      <xdr:col>46</xdr:col>
      <xdr:colOff>38100</xdr:colOff>
      <xdr:row>41</xdr:row>
      <xdr:rowOff>124790</xdr:rowOff>
    </xdr:to>
    <xdr:sp textlink="">
      <xdr:nvSpPr>
        <xdr:cNvPr id="134" name="楕円 133">
          <a:extLst>
            <a:ext uri="{FF2B5EF4-FFF2-40B4-BE49-F238E27FC236}">
              <a16:creationId xmlns:a16="http://schemas.microsoft.com/office/drawing/2014/main" id="{937584A8-D1F0-4F61-9338-AEF07AFA51C2}"/>
            </a:ext>
          </a:extLst>
        </xdr:cNvPr>
        <xdr:cNvSpPr/>
      </xdr:nvSpPr>
      <xdr:spPr>
        <a:xfrm>
          <a:off x="7846060" y="70488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69494</xdr:rowOff>
    </xdr:from>
    <xdr:to>
      <xdr:col>50</xdr:col>
      <xdr:colOff>114300</xdr:colOff>
      <xdr:row>41</xdr:row>
      <xdr:rowOff>73990</xdr:rowOff>
    </xdr:to>
    <xdr:cxnSp macro="">
      <xdr:nvCxnSpPr>
        <xdr:cNvPr id="135" name="直線コネクタ 134">
          <a:extLst>
            <a:ext uri="{FF2B5EF4-FFF2-40B4-BE49-F238E27FC236}">
              <a16:creationId xmlns:a16="http://schemas.microsoft.com/office/drawing/2014/main" id="{D0DD8282-379C-4BC3-A742-6E811318F5B1}"/>
            </a:ext>
          </a:extLst>
        </xdr:cNvPr>
        <xdr:cNvCxnSpPr/>
      </xdr:nvCxnSpPr>
      <xdr:spPr>
        <a:xfrm flipV="1">
          <a:off x="7889240" y="7097039"/>
          <a:ext cx="79756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25667</xdr:rowOff>
    </xdr:from>
    <xdr:to>
      <xdr:col>41</xdr:col>
      <xdr:colOff>101600</xdr:colOff>
      <xdr:row>41</xdr:row>
      <xdr:rowOff>127267</xdr:rowOff>
    </xdr:to>
    <xdr:sp textlink="">
      <xdr:nvSpPr>
        <xdr:cNvPr id="136" name="楕円 135">
          <a:extLst>
            <a:ext uri="{FF2B5EF4-FFF2-40B4-BE49-F238E27FC236}">
              <a16:creationId xmlns:a16="http://schemas.microsoft.com/office/drawing/2014/main" id="{6823DB5D-B915-4F43-B8E9-3D12B88F9D77}"/>
            </a:ext>
          </a:extLst>
        </xdr:cNvPr>
        <xdr:cNvSpPr/>
      </xdr:nvSpPr>
      <xdr:spPr>
        <a:xfrm>
          <a:off x="7029450" y="7051307"/>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73990</xdr:rowOff>
    </xdr:from>
    <xdr:to>
      <xdr:col>45</xdr:col>
      <xdr:colOff>177800</xdr:colOff>
      <xdr:row>41</xdr:row>
      <xdr:rowOff>76467</xdr:rowOff>
    </xdr:to>
    <xdr:cxnSp macro="">
      <xdr:nvCxnSpPr>
        <xdr:cNvPr id="137" name="直線コネクタ 136">
          <a:extLst>
            <a:ext uri="{FF2B5EF4-FFF2-40B4-BE49-F238E27FC236}">
              <a16:creationId xmlns:a16="http://schemas.microsoft.com/office/drawing/2014/main" id="{0313E7F9-129C-41EC-9C18-9BBC2611F401}"/>
            </a:ext>
          </a:extLst>
        </xdr:cNvPr>
        <xdr:cNvCxnSpPr/>
      </xdr:nvCxnSpPr>
      <xdr:spPr>
        <a:xfrm flipV="1">
          <a:off x="7084060" y="7103440"/>
          <a:ext cx="80518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26733</xdr:rowOff>
    </xdr:from>
    <xdr:to>
      <xdr:col>36</xdr:col>
      <xdr:colOff>165100</xdr:colOff>
      <xdr:row>41</xdr:row>
      <xdr:rowOff>128333</xdr:rowOff>
    </xdr:to>
    <xdr:sp textlink="">
      <xdr:nvSpPr>
        <xdr:cNvPr id="138" name="楕円 137">
          <a:extLst>
            <a:ext uri="{FF2B5EF4-FFF2-40B4-BE49-F238E27FC236}">
              <a16:creationId xmlns:a16="http://schemas.microsoft.com/office/drawing/2014/main" id="{801AC492-20F9-4444-B7F8-38D7E9D9F177}"/>
            </a:ext>
          </a:extLst>
        </xdr:cNvPr>
        <xdr:cNvSpPr/>
      </xdr:nvSpPr>
      <xdr:spPr>
        <a:xfrm>
          <a:off x="6231890" y="705427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76467</xdr:rowOff>
    </xdr:from>
    <xdr:to>
      <xdr:col>41</xdr:col>
      <xdr:colOff>50800</xdr:colOff>
      <xdr:row>41</xdr:row>
      <xdr:rowOff>77533</xdr:rowOff>
    </xdr:to>
    <xdr:cxnSp macro="">
      <xdr:nvCxnSpPr>
        <xdr:cNvPr id="139" name="直線コネクタ 138">
          <a:extLst>
            <a:ext uri="{FF2B5EF4-FFF2-40B4-BE49-F238E27FC236}">
              <a16:creationId xmlns:a16="http://schemas.microsoft.com/office/drawing/2014/main" id="{6E9D4B1F-45E5-48D2-8353-93286472DA95}"/>
            </a:ext>
          </a:extLst>
        </xdr:cNvPr>
        <xdr:cNvCxnSpPr/>
      </xdr:nvCxnSpPr>
      <xdr:spPr>
        <a:xfrm flipV="1">
          <a:off x="6286500" y="7105917"/>
          <a:ext cx="79756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textlink="">
      <xdr:nvSpPr>
        <xdr:cNvPr id="140" name="n_1aveValue【道路】&#10;一人当たり延長">
          <a:extLst>
            <a:ext uri="{FF2B5EF4-FFF2-40B4-BE49-F238E27FC236}">
              <a16:creationId xmlns:a16="http://schemas.microsoft.com/office/drawing/2014/main" id="{88C0DD17-0AC5-4B92-A176-8ED993772151}"/>
            </a:ext>
          </a:extLst>
        </xdr:cNvPr>
        <xdr:cNvSpPr txBox="1"/>
      </xdr:nvSpPr>
      <xdr:spPr>
        <a:xfrm>
          <a:off x="8454467" y="66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textlink="">
      <xdr:nvSpPr>
        <xdr:cNvPr id="141" name="n_2aveValue【道路】&#10;一人当たり延長">
          <a:extLst>
            <a:ext uri="{FF2B5EF4-FFF2-40B4-BE49-F238E27FC236}">
              <a16:creationId xmlns:a16="http://schemas.microsoft.com/office/drawing/2014/main" id="{2BA6FA4A-863A-42CA-9B34-08B90CFCECB5}"/>
            </a:ext>
          </a:extLst>
        </xdr:cNvPr>
        <xdr:cNvSpPr txBox="1"/>
      </xdr:nvSpPr>
      <xdr:spPr>
        <a:xfrm>
          <a:off x="7673417" y="668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textlink="">
      <xdr:nvSpPr>
        <xdr:cNvPr id="142" name="n_3aveValue【道路】&#10;一人当たり延長">
          <a:extLst>
            <a:ext uri="{FF2B5EF4-FFF2-40B4-BE49-F238E27FC236}">
              <a16:creationId xmlns:a16="http://schemas.microsoft.com/office/drawing/2014/main" id="{30B0A121-8E91-43E3-846C-7C80BA9CC07E}"/>
            </a:ext>
          </a:extLst>
        </xdr:cNvPr>
        <xdr:cNvSpPr txBox="1"/>
      </xdr:nvSpPr>
      <xdr:spPr>
        <a:xfrm>
          <a:off x="6866332" y="670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textlink="">
      <xdr:nvSpPr>
        <xdr:cNvPr id="143" name="n_4aveValue【道路】&#10;一人当たり延長">
          <a:extLst>
            <a:ext uri="{FF2B5EF4-FFF2-40B4-BE49-F238E27FC236}">
              <a16:creationId xmlns:a16="http://schemas.microsoft.com/office/drawing/2014/main" id="{AE15335F-06EF-42B1-BFA6-C2AF0F799378}"/>
            </a:ext>
          </a:extLst>
        </xdr:cNvPr>
        <xdr:cNvSpPr txBox="1"/>
      </xdr:nvSpPr>
      <xdr:spPr>
        <a:xfrm>
          <a:off x="6068772" y="670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111421</xdr:rowOff>
    </xdr:from>
    <xdr:ext cx="469744" cy="259045"/>
    <xdr:sp textlink="">
      <xdr:nvSpPr>
        <xdr:cNvPr id="144" name="n_1mainValue【道路】&#10;一人当たり延長">
          <a:extLst>
            <a:ext uri="{FF2B5EF4-FFF2-40B4-BE49-F238E27FC236}">
              <a16:creationId xmlns:a16="http://schemas.microsoft.com/office/drawing/2014/main" id="{B55B27E4-6363-48BD-B774-C6A6D349B53F}"/>
            </a:ext>
          </a:extLst>
        </xdr:cNvPr>
        <xdr:cNvSpPr txBox="1"/>
      </xdr:nvSpPr>
      <xdr:spPr>
        <a:xfrm>
          <a:off x="8454467" y="714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115917</xdr:rowOff>
    </xdr:from>
    <xdr:ext cx="469744" cy="259045"/>
    <xdr:sp textlink="">
      <xdr:nvSpPr>
        <xdr:cNvPr id="145" name="n_2mainValue【道路】&#10;一人当たり延長">
          <a:extLst>
            <a:ext uri="{FF2B5EF4-FFF2-40B4-BE49-F238E27FC236}">
              <a16:creationId xmlns:a16="http://schemas.microsoft.com/office/drawing/2014/main" id="{901F1ACA-7070-473A-A84C-7FC0D92282F3}"/>
            </a:ext>
          </a:extLst>
        </xdr:cNvPr>
        <xdr:cNvSpPr txBox="1"/>
      </xdr:nvSpPr>
      <xdr:spPr>
        <a:xfrm>
          <a:off x="7673417" y="714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118394</xdr:rowOff>
    </xdr:from>
    <xdr:ext cx="469744" cy="259045"/>
    <xdr:sp textlink="">
      <xdr:nvSpPr>
        <xdr:cNvPr id="146" name="n_3mainValue【道路】&#10;一人当たり延長">
          <a:extLst>
            <a:ext uri="{FF2B5EF4-FFF2-40B4-BE49-F238E27FC236}">
              <a16:creationId xmlns:a16="http://schemas.microsoft.com/office/drawing/2014/main" id="{C282F59F-3C46-49D4-B566-3367EB1A4B72}"/>
            </a:ext>
          </a:extLst>
        </xdr:cNvPr>
        <xdr:cNvSpPr txBox="1"/>
      </xdr:nvSpPr>
      <xdr:spPr>
        <a:xfrm>
          <a:off x="6866332" y="714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119460</xdr:rowOff>
    </xdr:from>
    <xdr:ext cx="469744" cy="259045"/>
    <xdr:sp textlink="">
      <xdr:nvSpPr>
        <xdr:cNvPr id="147" name="n_4mainValue【道路】&#10;一人当たり延長">
          <a:extLst>
            <a:ext uri="{FF2B5EF4-FFF2-40B4-BE49-F238E27FC236}">
              <a16:creationId xmlns:a16="http://schemas.microsoft.com/office/drawing/2014/main" id="{4BB4442A-3373-4629-9442-632607DC0591}"/>
            </a:ext>
          </a:extLst>
        </xdr:cNvPr>
        <xdr:cNvSpPr txBox="1"/>
      </xdr:nvSpPr>
      <xdr:spPr>
        <a:xfrm>
          <a:off x="6068772" y="715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8" name="正方形/長方形 147">
          <a:extLst>
            <a:ext uri="{FF2B5EF4-FFF2-40B4-BE49-F238E27FC236}">
              <a16:creationId xmlns:a16="http://schemas.microsoft.com/office/drawing/2014/main" id="{F2592A74-4FA3-41FE-AA8F-2B8272961383}"/>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9" name="正方形/長方形 148">
          <a:extLst>
            <a:ext uri="{FF2B5EF4-FFF2-40B4-BE49-F238E27FC236}">
              <a16:creationId xmlns:a16="http://schemas.microsoft.com/office/drawing/2014/main" id="{DD290C8F-115A-42D8-91F8-03299ADDB5C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0" name="正方形/長方形 149">
          <a:extLst>
            <a:ext uri="{FF2B5EF4-FFF2-40B4-BE49-F238E27FC236}">
              <a16:creationId xmlns:a16="http://schemas.microsoft.com/office/drawing/2014/main" id="{534086B1-3572-4930-BC46-D5B5E401DB6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1" name="正方形/長方形 150">
          <a:extLst>
            <a:ext uri="{FF2B5EF4-FFF2-40B4-BE49-F238E27FC236}">
              <a16:creationId xmlns:a16="http://schemas.microsoft.com/office/drawing/2014/main" id="{ACF1CE2B-5E98-438C-8773-F8CE12C7C292}"/>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2" name="正方形/長方形 151">
          <a:extLst>
            <a:ext uri="{FF2B5EF4-FFF2-40B4-BE49-F238E27FC236}">
              <a16:creationId xmlns:a16="http://schemas.microsoft.com/office/drawing/2014/main" id="{7E972EE2-9AFF-4797-B319-9AA542F98FBE}"/>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3" name="正方形/長方形 152">
          <a:extLst>
            <a:ext uri="{FF2B5EF4-FFF2-40B4-BE49-F238E27FC236}">
              <a16:creationId xmlns:a16="http://schemas.microsoft.com/office/drawing/2014/main" id="{33056B9B-1BFA-474E-9E39-77E757192B6B}"/>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4" name="正方形/長方形 153">
          <a:extLst>
            <a:ext uri="{FF2B5EF4-FFF2-40B4-BE49-F238E27FC236}">
              <a16:creationId xmlns:a16="http://schemas.microsoft.com/office/drawing/2014/main" id="{3ACF3AC1-42D8-43B7-ACEB-379569AB4F5D}"/>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5" name="正方形/長方形 154">
          <a:extLst>
            <a:ext uri="{FF2B5EF4-FFF2-40B4-BE49-F238E27FC236}">
              <a16:creationId xmlns:a16="http://schemas.microsoft.com/office/drawing/2014/main" id="{97AB57AC-A077-4A94-9FEE-3305541B44DE}"/>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6" name="テキスト ボックス 155">
          <a:extLst>
            <a:ext uri="{FF2B5EF4-FFF2-40B4-BE49-F238E27FC236}">
              <a16:creationId xmlns:a16="http://schemas.microsoft.com/office/drawing/2014/main" id="{F0F1212B-9AF1-4A7D-9FD7-E0EC728F54EC}"/>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AEE5A95-FC2D-4A5B-BC97-72C3A16BC92A}"/>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8" name="テキスト ボックス 157">
          <a:extLst>
            <a:ext uri="{FF2B5EF4-FFF2-40B4-BE49-F238E27FC236}">
              <a16:creationId xmlns:a16="http://schemas.microsoft.com/office/drawing/2014/main" id="{A7059F81-75CD-458F-B43D-A36565BDF265}"/>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23141E8-8FD0-4382-82F5-3C16E79DFFBC}"/>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60" name="テキスト ボックス 159">
          <a:extLst>
            <a:ext uri="{FF2B5EF4-FFF2-40B4-BE49-F238E27FC236}">
              <a16:creationId xmlns:a16="http://schemas.microsoft.com/office/drawing/2014/main" id="{6EA88D68-9E94-43AE-B250-5ECF172DA74A}"/>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4610BDA-D191-498E-B28F-7DFF2232B43B}"/>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2" name="テキスト ボックス 161">
          <a:extLst>
            <a:ext uri="{FF2B5EF4-FFF2-40B4-BE49-F238E27FC236}">
              <a16:creationId xmlns:a16="http://schemas.microsoft.com/office/drawing/2014/main" id="{19B70E97-78E9-482F-B8F1-31992D14CA72}"/>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FDBD2AB-0A74-45ED-8896-041564F88181}"/>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4" name="テキスト ボックス 163">
          <a:extLst>
            <a:ext uri="{FF2B5EF4-FFF2-40B4-BE49-F238E27FC236}">
              <a16:creationId xmlns:a16="http://schemas.microsoft.com/office/drawing/2014/main" id="{DF506DCA-B4CF-45F5-97F5-F732DB10C780}"/>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9F8D94A-C9F6-4F74-970B-FA9EF7E98195}"/>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6" name="テキスト ボックス 165">
          <a:extLst>
            <a:ext uri="{FF2B5EF4-FFF2-40B4-BE49-F238E27FC236}">
              <a16:creationId xmlns:a16="http://schemas.microsoft.com/office/drawing/2014/main" id="{B8FEC8BA-D3ED-466D-B071-FB55AB94DC41}"/>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54D1C4D-C580-414F-84AE-5942607AEEDF}"/>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8" name="テキスト ボックス 167">
          <a:extLst>
            <a:ext uri="{FF2B5EF4-FFF2-40B4-BE49-F238E27FC236}">
              <a16:creationId xmlns:a16="http://schemas.microsoft.com/office/drawing/2014/main" id="{95C7B221-C74B-4970-A635-948477C19698}"/>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C5FDB6F-D377-42D1-B970-EF7BC6AA0CE3}"/>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70" name="テキスト ボックス 169">
          <a:extLst>
            <a:ext uri="{FF2B5EF4-FFF2-40B4-BE49-F238E27FC236}">
              <a16:creationId xmlns:a16="http://schemas.microsoft.com/office/drawing/2014/main" id="{B24D5603-8297-41E7-BEE1-A3D27CE2AE04}"/>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3E5970C-B695-419F-9917-E421C35B0C5E}"/>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2" name="【橋りょう・トンネル】&#10;有形固定資産減価償却率グラフ枠">
          <a:extLst>
            <a:ext uri="{FF2B5EF4-FFF2-40B4-BE49-F238E27FC236}">
              <a16:creationId xmlns:a16="http://schemas.microsoft.com/office/drawing/2014/main" id="{6703822B-82FB-40B2-A96B-37273D42131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5E756321-DBDD-4572-BB90-3DCF2FE0702D}"/>
            </a:ext>
          </a:extLst>
        </xdr:cNvPr>
        <xdr:cNvCxnSpPr/>
      </xdr:nvCxnSpPr>
      <xdr:spPr>
        <a:xfrm flipV="1">
          <a:off x="4173855" y="9630319"/>
          <a:ext cx="0" cy="1345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textlink="">
      <xdr:nvSpPr>
        <xdr:cNvPr id="174" name="【橋りょう・トンネル】&#10;有形固定資産減価償却率最小値テキスト">
          <a:extLst>
            <a:ext uri="{FF2B5EF4-FFF2-40B4-BE49-F238E27FC236}">
              <a16:creationId xmlns:a16="http://schemas.microsoft.com/office/drawing/2014/main" id="{489EB2FB-99A7-4F55-B659-BE69B464A872}"/>
            </a:ext>
          </a:extLst>
        </xdr:cNvPr>
        <xdr:cNvSpPr txBox="1"/>
      </xdr:nvSpPr>
      <xdr:spPr>
        <a:xfrm>
          <a:off x="4212590" y="1098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42D12441-A77F-4C73-B70F-E7CF363B31D5}"/>
            </a:ext>
          </a:extLst>
        </xdr:cNvPr>
        <xdr:cNvCxnSpPr/>
      </xdr:nvCxnSpPr>
      <xdr:spPr>
        <a:xfrm>
          <a:off x="4112260" y="10976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textlink="">
      <xdr:nvSpPr>
        <xdr:cNvPr id="176" name="【橋りょう・トンネル】&#10;有形固定資産減価償却率最大値テキスト">
          <a:extLst>
            <a:ext uri="{FF2B5EF4-FFF2-40B4-BE49-F238E27FC236}">
              <a16:creationId xmlns:a16="http://schemas.microsoft.com/office/drawing/2014/main" id="{5B5B6299-CEED-4A94-AE85-47F29A8F45D6}"/>
            </a:ext>
          </a:extLst>
        </xdr:cNvPr>
        <xdr:cNvSpPr txBox="1"/>
      </xdr:nvSpPr>
      <xdr:spPr>
        <a:xfrm>
          <a:off x="421259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D1EDE905-C66E-4637-858D-7E8444A33A55}"/>
            </a:ext>
          </a:extLst>
        </xdr:cNvPr>
        <xdr:cNvCxnSpPr/>
      </xdr:nvCxnSpPr>
      <xdr:spPr>
        <a:xfrm>
          <a:off x="4112260" y="9630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textlink="">
      <xdr:nvSpPr>
        <xdr:cNvPr id="178" name="【橋りょう・トンネル】&#10;有形固定資産減価償却率平均値テキスト">
          <a:extLst>
            <a:ext uri="{FF2B5EF4-FFF2-40B4-BE49-F238E27FC236}">
              <a16:creationId xmlns:a16="http://schemas.microsoft.com/office/drawing/2014/main" id="{734B5F92-420A-47AC-9CD1-89E7310028DB}"/>
            </a:ext>
          </a:extLst>
        </xdr:cNvPr>
        <xdr:cNvSpPr txBox="1"/>
      </xdr:nvSpPr>
      <xdr:spPr>
        <a:xfrm>
          <a:off x="4212590" y="1029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textlink="">
      <xdr:nvSpPr>
        <xdr:cNvPr id="179" name="フローチャート: 判断 178">
          <a:extLst>
            <a:ext uri="{FF2B5EF4-FFF2-40B4-BE49-F238E27FC236}">
              <a16:creationId xmlns:a16="http://schemas.microsoft.com/office/drawing/2014/main" id="{15ACB37E-BAD1-462D-98C7-41804CD7F02A}"/>
            </a:ext>
          </a:extLst>
        </xdr:cNvPr>
        <xdr:cNvSpPr/>
      </xdr:nvSpPr>
      <xdr:spPr>
        <a:xfrm>
          <a:off x="4131310" y="1044547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textlink="">
      <xdr:nvSpPr>
        <xdr:cNvPr id="180" name="フローチャート: 判断 179">
          <a:extLst>
            <a:ext uri="{FF2B5EF4-FFF2-40B4-BE49-F238E27FC236}">
              <a16:creationId xmlns:a16="http://schemas.microsoft.com/office/drawing/2014/main" id="{6B7FFFF4-5094-41D7-A8F6-02B87D48368B}"/>
            </a:ext>
          </a:extLst>
        </xdr:cNvPr>
        <xdr:cNvSpPr/>
      </xdr:nvSpPr>
      <xdr:spPr>
        <a:xfrm>
          <a:off x="3388360" y="104218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textlink="">
      <xdr:nvSpPr>
        <xdr:cNvPr id="181" name="フローチャート: 判断 180">
          <a:extLst>
            <a:ext uri="{FF2B5EF4-FFF2-40B4-BE49-F238E27FC236}">
              <a16:creationId xmlns:a16="http://schemas.microsoft.com/office/drawing/2014/main" id="{C2E1950A-337F-4561-BBCF-B9DAA11A9487}"/>
            </a:ext>
          </a:extLst>
        </xdr:cNvPr>
        <xdr:cNvSpPr/>
      </xdr:nvSpPr>
      <xdr:spPr>
        <a:xfrm>
          <a:off x="2571750" y="104179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textlink="">
      <xdr:nvSpPr>
        <xdr:cNvPr id="182" name="フローチャート: 判断 181">
          <a:extLst>
            <a:ext uri="{FF2B5EF4-FFF2-40B4-BE49-F238E27FC236}">
              <a16:creationId xmlns:a16="http://schemas.microsoft.com/office/drawing/2014/main" id="{EDB8FDB5-758D-4706-A15F-3253F4A9C086}"/>
            </a:ext>
          </a:extLst>
        </xdr:cNvPr>
        <xdr:cNvSpPr/>
      </xdr:nvSpPr>
      <xdr:spPr>
        <a:xfrm>
          <a:off x="1774190" y="103910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textlink="">
      <xdr:nvSpPr>
        <xdr:cNvPr id="183" name="フローチャート: 判断 182">
          <a:extLst>
            <a:ext uri="{FF2B5EF4-FFF2-40B4-BE49-F238E27FC236}">
              <a16:creationId xmlns:a16="http://schemas.microsoft.com/office/drawing/2014/main" id="{550307C7-4E21-4363-BFF7-8B3B3712ECF5}"/>
            </a:ext>
          </a:extLst>
        </xdr:cNvPr>
        <xdr:cNvSpPr/>
      </xdr:nvSpPr>
      <xdr:spPr>
        <a:xfrm>
          <a:off x="988060" y="103719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1A8A869F-096A-4C7B-A982-3AE35C9590A4}"/>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14CD49C1-A33D-4B78-87BB-A754522BB82C}"/>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45F03BF9-3DD8-484E-8A7A-A66303426C20}"/>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7D0B4DA6-EF79-4205-8639-0A00E35A1D6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20B0D4E5-D186-4021-AA1B-FB1B9D4EB5A8}"/>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textlink="">
      <xdr:nvSpPr>
        <xdr:cNvPr id="189" name="楕円 188">
          <a:extLst>
            <a:ext uri="{FF2B5EF4-FFF2-40B4-BE49-F238E27FC236}">
              <a16:creationId xmlns:a16="http://schemas.microsoft.com/office/drawing/2014/main" id="{BBA06A73-25B1-4733-8411-8A3F44C7F33D}"/>
            </a:ext>
          </a:extLst>
        </xdr:cNvPr>
        <xdr:cNvSpPr/>
      </xdr:nvSpPr>
      <xdr:spPr>
        <a:xfrm>
          <a:off x="4131310" y="104487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138265</xdr:rowOff>
    </xdr:from>
    <xdr:ext cx="405111" cy="259045"/>
    <xdr:sp textlink="">
      <xdr:nvSpPr>
        <xdr:cNvPr id="190" name="【橋りょう・トンネル】&#10;有形固定資産減価償却率該当値テキスト">
          <a:extLst>
            <a:ext uri="{FF2B5EF4-FFF2-40B4-BE49-F238E27FC236}">
              <a16:creationId xmlns:a16="http://schemas.microsoft.com/office/drawing/2014/main" id="{E68B5057-3789-448B-B02C-4D16A0105A10}"/>
            </a:ext>
          </a:extLst>
        </xdr:cNvPr>
        <xdr:cNvSpPr txBox="1"/>
      </xdr:nvSpPr>
      <xdr:spPr>
        <a:xfrm>
          <a:off x="4212590" y="1042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125549</xdr:rowOff>
    </xdr:from>
    <xdr:to>
      <xdr:col>20</xdr:col>
      <xdr:colOff>38100</xdr:colOff>
      <xdr:row>61</xdr:row>
      <xdr:rowOff>55699</xdr:rowOff>
    </xdr:to>
    <xdr:sp textlink="">
      <xdr:nvSpPr>
        <xdr:cNvPr id="191" name="楕円 190">
          <a:extLst>
            <a:ext uri="{FF2B5EF4-FFF2-40B4-BE49-F238E27FC236}">
              <a16:creationId xmlns:a16="http://schemas.microsoft.com/office/drawing/2014/main" id="{3747BB2A-D5D0-40A0-AA0A-2A219603AD6F}"/>
            </a:ext>
          </a:extLst>
        </xdr:cNvPr>
        <xdr:cNvSpPr/>
      </xdr:nvSpPr>
      <xdr:spPr>
        <a:xfrm>
          <a:off x="3388360" y="1041445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4899</xdr:rowOff>
    </xdr:from>
    <xdr:to>
      <xdr:col>24</xdr:col>
      <xdr:colOff>63500</xdr:colOff>
      <xdr:row>61</xdr:row>
      <xdr:rowOff>39188</xdr:rowOff>
    </xdr:to>
    <xdr:cxnSp macro="">
      <xdr:nvCxnSpPr>
        <xdr:cNvPr id="192" name="直線コネクタ 191">
          <a:extLst>
            <a:ext uri="{FF2B5EF4-FFF2-40B4-BE49-F238E27FC236}">
              <a16:creationId xmlns:a16="http://schemas.microsoft.com/office/drawing/2014/main" id="{1C133E7C-ED40-4717-8339-0CD3CC2401FF}"/>
            </a:ext>
          </a:extLst>
        </xdr:cNvPr>
        <xdr:cNvCxnSpPr/>
      </xdr:nvCxnSpPr>
      <xdr:spPr>
        <a:xfrm>
          <a:off x="3431540" y="10465254"/>
          <a:ext cx="74295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101056</xdr:rowOff>
    </xdr:from>
    <xdr:to>
      <xdr:col>15</xdr:col>
      <xdr:colOff>101600</xdr:colOff>
      <xdr:row>61</xdr:row>
      <xdr:rowOff>31206</xdr:rowOff>
    </xdr:to>
    <xdr:sp textlink="">
      <xdr:nvSpPr>
        <xdr:cNvPr id="193" name="楕円 192">
          <a:extLst>
            <a:ext uri="{FF2B5EF4-FFF2-40B4-BE49-F238E27FC236}">
              <a16:creationId xmlns:a16="http://schemas.microsoft.com/office/drawing/2014/main" id="{147C684A-2479-4C77-BD0A-49EEE6A29C66}"/>
            </a:ext>
          </a:extLst>
        </xdr:cNvPr>
        <xdr:cNvSpPr/>
      </xdr:nvSpPr>
      <xdr:spPr>
        <a:xfrm>
          <a:off x="2571750" y="1038424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151856</xdr:rowOff>
    </xdr:from>
    <xdr:to>
      <xdr:col>19</xdr:col>
      <xdr:colOff>177800</xdr:colOff>
      <xdr:row>61</xdr:row>
      <xdr:rowOff>4899</xdr:rowOff>
    </xdr:to>
    <xdr:cxnSp macro="">
      <xdr:nvCxnSpPr>
        <xdr:cNvPr id="194" name="直線コネクタ 193">
          <a:extLst>
            <a:ext uri="{FF2B5EF4-FFF2-40B4-BE49-F238E27FC236}">
              <a16:creationId xmlns:a16="http://schemas.microsoft.com/office/drawing/2014/main" id="{C99A7C58-8E2D-4719-A660-46D2B96D4DF3}"/>
            </a:ext>
          </a:extLst>
        </xdr:cNvPr>
        <xdr:cNvCxnSpPr/>
      </xdr:nvCxnSpPr>
      <xdr:spPr>
        <a:xfrm>
          <a:off x="2626360" y="10438856"/>
          <a:ext cx="80518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textlink="">
      <xdr:nvSpPr>
        <xdr:cNvPr id="195" name="楕円 194">
          <a:extLst>
            <a:ext uri="{FF2B5EF4-FFF2-40B4-BE49-F238E27FC236}">
              <a16:creationId xmlns:a16="http://schemas.microsoft.com/office/drawing/2014/main" id="{C737DF47-16A1-4109-9FBE-F0E5932D8CC9}"/>
            </a:ext>
          </a:extLst>
        </xdr:cNvPr>
        <xdr:cNvSpPr/>
      </xdr:nvSpPr>
      <xdr:spPr>
        <a:xfrm>
          <a:off x="1774190" y="1036356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151856</xdr:rowOff>
    </xdr:to>
    <xdr:cxnSp macro="">
      <xdr:nvCxnSpPr>
        <xdr:cNvPr id="196" name="直線コネクタ 195">
          <a:extLst>
            <a:ext uri="{FF2B5EF4-FFF2-40B4-BE49-F238E27FC236}">
              <a16:creationId xmlns:a16="http://schemas.microsoft.com/office/drawing/2014/main" id="{CC6A69E9-FF73-4895-AB89-CAAAFCEBE1A9}"/>
            </a:ext>
          </a:extLst>
        </xdr:cNvPr>
        <xdr:cNvCxnSpPr/>
      </xdr:nvCxnSpPr>
      <xdr:spPr>
        <a:xfrm>
          <a:off x="1828800" y="10418173"/>
          <a:ext cx="79756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textlink="">
      <xdr:nvSpPr>
        <xdr:cNvPr id="197" name="楕円 196">
          <a:extLst>
            <a:ext uri="{FF2B5EF4-FFF2-40B4-BE49-F238E27FC236}">
              <a16:creationId xmlns:a16="http://schemas.microsoft.com/office/drawing/2014/main" id="{4A53A144-32FE-43C6-A046-2687DB2D449E}"/>
            </a:ext>
          </a:extLst>
        </xdr:cNvPr>
        <xdr:cNvSpPr/>
      </xdr:nvSpPr>
      <xdr:spPr>
        <a:xfrm>
          <a:off x="988060" y="1034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127363</xdr:rowOff>
    </xdr:to>
    <xdr:cxnSp macro="">
      <xdr:nvCxnSpPr>
        <xdr:cNvPr id="198" name="直線コネクタ 197">
          <a:extLst>
            <a:ext uri="{FF2B5EF4-FFF2-40B4-BE49-F238E27FC236}">
              <a16:creationId xmlns:a16="http://schemas.microsoft.com/office/drawing/2014/main" id="{E81F1EDD-C186-4710-AC09-1DA9EC1B5E8F}"/>
            </a:ext>
          </a:extLst>
        </xdr:cNvPr>
        <xdr:cNvCxnSpPr/>
      </xdr:nvCxnSpPr>
      <xdr:spPr>
        <a:xfrm>
          <a:off x="1031240" y="10387965"/>
          <a:ext cx="79756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textlink="">
      <xdr:nvSpPr>
        <xdr:cNvPr id="199" name="n_1aveValue【橋りょう・トンネル】&#10;有形固定資産減価償却率">
          <a:extLst>
            <a:ext uri="{FF2B5EF4-FFF2-40B4-BE49-F238E27FC236}">
              <a16:creationId xmlns:a16="http://schemas.microsoft.com/office/drawing/2014/main" id="{03221B2E-C06A-4FAB-BBBC-87C62222EE9F}"/>
            </a:ext>
          </a:extLst>
        </xdr:cNvPr>
        <xdr:cNvSpPr txBox="1"/>
      </xdr:nvSpPr>
      <xdr:spPr>
        <a:xfrm>
          <a:off x="3239144" y="1051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textlink="">
      <xdr:nvSpPr>
        <xdr:cNvPr id="200" name="n_2aveValue【橋りょう・トンネル】&#10;有形固定資産減価償却率">
          <a:extLst>
            <a:ext uri="{FF2B5EF4-FFF2-40B4-BE49-F238E27FC236}">
              <a16:creationId xmlns:a16="http://schemas.microsoft.com/office/drawing/2014/main" id="{2CEE820D-5F6A-4AD6-AFBD-42130BA22EAB}"/>
            </a:ext>
          </a:extLst>
        </xdr:cNvPr>
        <xdr:cNvSpPr txBox="1"/>
      </xdr:nvSpPr>
      <xdr:spPr>
        <a:xfrm>
          <a:off x="2439044" y="1050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textlink="">
      <xdr:nvSpPr>
        <xdr:cNvPr id="201" name="n_3aveValue【橋りょう・トンネル】&#10;有形固定資産減価償却率">
          <a:extLst>
            <a:ext uri="{FF2B5EF4-FFF2-40B4-BE49-F238E27FC236}">
              <a16:creationId xmlns:a16="http://schemas.microsoft.com/office/drawing/2014/main" id="{2FE4A75A-A9A3-46AB-8679-4A597F03B116}"/>
            </a:ext>
          </a:extLst>
        </xdr:cNvPr>
        <xdr:cNvSpPr txBox="1"/>
      </xdr:nvSpPr>
      <xdr:spPr>
        <a:xfrm>
          <a:off x="1641484" y="1048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textlink="">
      <xdr:nvSpPr>
        <xdr:cNvPr id="202" name="n_4aveValue【橋りょう・トンネル】&#10;有形固定資産減価償却率">
          <a:extLst>
            <a:ext uri="{FF2B5EF4-FFF2-40B4-BE49-F238E27FC236}">
              <a16:creationId xmlns:a16="http://schemas.microsoft.com/office/drawing/2014/main" id="{8CC4F75B-A289-4768-B48B-6667E7327F9B}"/>
            </a:ext>
          </a:extLst>
        </xdr:cNvPr>
        <xdr:cNvSpPr txBox="1"/>
      </xdr:nvSpPr>
      <xdr:spPr>
        <a:xfrm>
          <a:off x="855354" y="104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72226</xdr:rowOff>
    </xdr:from>
    <xdr:ext cx="405111" cy="259045"/>
    <xdr:sp textlink="">
      <xdr:nvSpPr>
        <xdr:cNvPr id="203" name="n_1mainValue【橋りょう・トンネル】&#10;有形固定資産減価償却率">
          <a:extLst>
            <a:ext uri="{FF2B5EF4-FFF2-40B4-BE49-F238E27FC236}">
              <a16:creationId xmlns:a16="http://schemas.microsoft.com/office/drawing/2014/main" id="{F4B71A81-904A-4DD3-B752-CF3950002360}"/>
            </a:ext>
          </a:extLst>
        </xdr:cNvPr>
        <xdr:cNvSpPr txBox="1"/>
      </xdr:nvSpPr>
      <xdr:spPr>
        <a:xfrm>
          <a:off x="3239144" y="1018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47733</xdr:rowOff>
    </xdr:from>
    <xdr:ext cx="405111" cy="259045"/>
    <xdr:sp textlink="">
      <xdr:nvSpPr>
        <xdr:cNvPr id="204" name="n_2mainValue【橋りょう・トンネル】&#10;有形固定資産減価償却率">
          <a:extLst>
            <a:ext uri="{FF2B5EF4-FFF2-40B4-BE49-F238E27FC236}">
              <a16:creationId xmlns:a16="http://schemas.microsoft.com/office/drawing/2014/main" id="{9DF65F8F-89FA-44DD-A89D-BA80407DC3FC}"/>
            </a:ext>
          </a:extLst>
        </xdr:cNvPr>
        <xdr:cNvSpPr txBox="1"/>
      </xdr:nvSpPr>
      <xdr:spPr>
        <a:xfrm>
          <a:off x="2439044" y="1016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textlink="">
      <xdr:nvSpPr>
        <xdr:cNvPr id="205" name="n_3mainValue【橋りょう・トンネル】&#10;有形固定資産減価償却率">
          <a:extLst>
            <a:ext uri="{FF2B5EF4-FFF2-40B4-BE49-F238E27FC236}">
              <a16:creationId xmlns:a16="http://schemas.microsoft.com/office/drawing/2014/main" id="{5200217A-922E-4D9D-998B-C145088B32FB}"/>
            </a:ext>
          </a:extLst>
        </xdr:cNvPr>
        <xdr:cNvSpPr txBox="1"/>
      </xdr:nvSpPr>
      <xdr:spPr>
        <a:xfrm>
          <a:off x="1641484" y="1013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textlink="">
      <xdr:nvSpPr>
        <xdr:cNvPr id="206" name="n_4mainValue【橋りょう・トンネル】&#10;有形固定資産減価償却率">
          <a:extLst>
            <a:ext uri="{FF2B5EF4-FFF2-40B4-BE49-F238E27FC236}">
              <a16:creationId xmlns:a16="http://schemas.microsoft.com/office/drawing/2014/main" id="{6BC22E3B-EAF5-4CE5-AF10-57DF362C8645}"/>
            </a:ext>
          </a:extLst>
        </xdr:cNvPr>
        <xdr:cNvSpPr txBox="1"/>
      </xdr:nvSpPr>
      <xdr:spPr>
        <a:xfrm>
          <a:off x="85535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03D7E72E-FC11-4459-99B7-9FDE556F082A}"/>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6F1285CC-65E2-41A3-8C04-8991E419A5F5}"/>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D5739F67-E23F-4BE5-84F3-7256641790CB}"/>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8061863D-01D4-438D-BD03-B8FE032B3AF5}"/>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66A42DF6-5C69-46FE-B425-445B62DC20F5}"/>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A1553DD7-B70C-4A4C-B741-BCE458B8971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C945ED7E-9843-4D6F-8E34-2F48184378C8}"/>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EFC48008-8DFA-41E6-B4D0-39A08734EDC9}"/>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20E2926E-41B8-462D-B8F2-C1574797F04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02996CD-52FA-49F4-B604-237A116A3BA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F076A38-57D5-491C-82EC-80D788F30DDE}"/>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8" name="テキスト ボックス 217">
          <a:extLst>
            <a:ext uri="{FF2B5EF4-FFF2-40B4-BE49-F238E27FC236}">
              <a16:creationId xmlns:a16="http://schemas.microsoft.com/office/drawing/2014/main" id="{65F12699-63A5-46C5-97AC-C1ECDAAF92D3}"/>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AB3CFB9-F68F-434E-9260-81708E5E605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20" name="テキスト ボックス 219">
          <a:extLst>
            <a:ext uri="{FF2B5EF4-FFF2-40B4-BE49-F238E27FC236}">
              <a16:creationId xmlns:a16="http://schemas.microsoft.com/office/drawing/2014/main" id="{90943187-91FE-4A9F-820F-2529C08DD718}"/>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AA1E109-56F1-4814-B9FC-95F76C13C87F}"/>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2" name="テキスト ボックス 221">
          <a:extLst>
            <a:ext uri="{FF2B5EF4-FFF2-40B4-BE49-F238E27FC236}">
              <a16:creationId xmlns:a16="http://schemas.microsoft.com/office/drawing/2014/main" id="{3A014DB9-5A0B-406A-8E18-9004F0D9C0B9}"/>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A23CA61-53E2-4215-B139-1BA6B83C926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4" name="テキスト ボックス 223">
          <a:extLst>
            <a:ext uri="{FF2B5EF4-FFF2-40B4-BE49-F238E27FC236}">
              <a16:creationId xmlns:a16="http://schemas.microsoft.com/office/drawing/2014/main" id="{A0B40336-6604-49F5-96D8-37DD73275C29}"/>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F8FDA56-6C9F-4484-9950-DA14027306A1}"/>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textlink="">
      <xdr:nvSpPr>
        <xdr:cNvPr id="226" name="テキスト ボックス 225">
          <a:extLst>
            <a:ext uri="{FF2B5EF4-FFF2-40B4-BE49-F238E27FC236}">
              <a16:creationId xmlns:a16="http://schemas.microsoft.com/office/drawing/2014/main" id="{6CDD9C64-1D40-4242-93D7-1C45895597EA}"/>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3C9A346-F86B-4FA9-9DEE-35F5CC350F7A}"/>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8" name="テキスト ボックス 227">
          <a:extLst>
            <a:ext uri="{FF2B5EF4-FFF2-40B4-BE49-F238E27FC236}">
              <a16:creationId xmlns:a16="http://schemas.microsoft.com/office/drawing/2014/main" id="{85BF2E47-F921-4214-A713-D705776827B4}"/>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橋りょう・トンネル】&#10;一人当たり有形固定資産（償却資産）額グラフ枠">
          <a:extLst>
            <a:ext uri="{FF2B5EF4-FFF2-40B4-BE49-F238E27FC236}">
              <a16:creationId xmlns:a16="http://schemas.microsoft.com/office/drawing/2014/main" id="{008B5BBA-AF51-4389-884C-E1FA17B44E3A}"/>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DF08CCE0-B329-4B22-8955-18B1F13E2D46}"/>
            </a:ext>
          </a:extLst>
        </xdr:cNvPr>
        <xdr:cNvCxnSpPr/>
      </xdr:nvCxnSpPr>
      <xdr:spPr>
        <a:xfrm flipV="1">
          <a:off x="9429115" y="9604022"/>
          <a:ext cx="0" cy="143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textlink="">
      <xdr:nvSpPr>
        <xdr:cNvPr id="231" name="【橋りょう・トンネル】&#10;一人当たり有形固定資産（償却資産）額最小値テキスト">
          <a:extLst>
            <a:ext uri="{FF2B5EF4-FFF2-40B4-BE49-F238E27FC236}">
              <a16:creationId xmlns:a16="http://schemas.microsoft.com/office/drawing/2014/main" id="{B746BE71-8DF7-41AB-A00E-0322DEE1D603}"/>
            </a:ext>
          </a:extLst>
        </xdr:cNvPr>
        <xdr:cNvSpPr txBox="1"/>
      </xdr:nvSpPr>
      <xdr:spPr>
        <a:xfrm>
          <a:off x="946785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676CE338-04D1-49ED-A806-18D15327EEDE}"/>
            </a:ext>
          </a:extLst>
        </xdr:cNvPr>
        <xdr:cNvCxnSpPr/>
      </xdr:nvCxnSpPr>
      <xdr:spPr>
        <a:xfrm>
          <a:off x="9356090" y="1104299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textlink="">
      <xdr:nvSpPr>
        <xdr:cNvPr id="233" name="【橋りょう・トンネル】&#10;一人当たり有形固定資産（償却資産）額最大値テキスト">
          <a:extLst>
            <a:ext uri="{FF2B5EF4-FFF2-40B4-BE49-F238E27FC236}">
              <a16:creationId xmlns:a16="http://schemas.microsoft.com/office/drawing/2014/main" id="{2256A46B-E93E-4323-A18F-4C93B3143223}"/>
            </a:ext>
          </a:extLst>
        </xdr:cNvPr>
        <xdr:cNvSpPr txBox="1"/>
      </xdr:nvSpPr>
      <xdr:spPr>
        <a:xfrm>
          <a:off x="946785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F4DF64C6-23E5-4F8B-A1CB-2BCAAB6AC4F5}"/>
            </a:ext>
          </a:extLst>
        </xdr:cNvPr>
        <xdr:cNvCxnSpPr/>
      </xdr:nvCxnSpPr>
      <xdr:spPr>
        <a:xfrm>
          <a:off x="9356090" y="960402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textlink="">
      <xdr:nvSpPr>
        <xdr:cNvPr id="235" name="【橋りょう・トンネル】&#10;一人当たり有形固定資産（償却資産）額平均値テキスト">
          <a:extLst>
            <a:ext uri="{FF2B5EF4-FFF2-40B4-BE49-F238E27FC236}">
              <a16:creationId xmlns:a16="http://schemas.microsoft.com/office/drawing/2014/main" id="{2974FBB4-E9DE-4657-A22E-9D5AB8B870C7}"/>
            </a:ext>
          </a:extLst>
        </xdr:cNvPr>
        <xdr:cNvSpPr txBox="1"/>
      </xdr:nvSpPr>
      <xdr:spPr>
        <a:xfrm>
          <a:off x="9467850" y="10712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textlink="">
      <xdr:nvSpPr>
        <xdr:cNvPr id="236" name="フローチャート: 判断 235">
          <a:extLst>
            <a:ext uri="{FF2B5EF4-FFF2-40B4-BE49-F238E27FC236}">
              <a16:creationId xmlns:a16="http://schemas.microsoft.com/office/drawing/2014/main" id="{E7646037-B73D-470C-9A7D-048F3D37F27B}"/>
            </a:ext>
          </a:extLst>
        </xdr:cNvPr>
        <xdr:cNvSpPr/>
      </xdr:nvSpPr>
      <xdr:spPr>
        <a:xfrm>
          <a:off x="9394190" y="1085585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textlink="">
      <xdr:nvSpPr>
        <xdr:cNvPr id="237" name="フローチャート: 判断 236">
          <a:extLst>
            <a:ext uri="{FF2B5EF4-FFF2-40B4-BE49-F238E27FC236}">
              <a16:creationId xmlns:a16="http://schemas.microsoft.com/office/drawing/2014/main" id="{B34BFF34-1C5C-4A17-B804-92C185EFE4D7}"/>
            </a:ext>
          </a:extLst>
        </xdr:cNvPr>
        <xdr:cNvSpPr/>
      </xdr:nvSpPr>
      <xdr:spPr>
        <a:xfrm>
          <a:off x="8632190" y="10859787"/>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textlink="">
      <xdr:nvSpPr>
        <xdr:cNvPr id="238" name="フローチャート: 判断 237">
          <a:extLst>
            <a:ext uri="{FF2B5EF4-FFF2-40B4-BE49-F238E27FC236}">
              <a16:creationId xmlns:a16="http://schemas.microsoft.com/office/drawing/2014/main" id="{D48A8197-A9C5-4022-8DB1-CCDDA9AAEE05}"/>
            </a:ext>
          </a:extLst>
        </xdr:cNvPr>
        <xdr:cNvSpPr/>
      </xdr:nvSpPr>
      <xdr:spPr>
        <a:xfrm>
          <a:off x="7846060" y="1085972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textlink="">
      <xdr:nvSpPr>
        <xdr:cNvPr id="239" name="フローチャート: 判断 238">
          <a:extLst>
            <a:ext uri="{FF2B5EF4-FFF2-40B4-BE49-F238E27FC236}">
              <a16:creationId xmlns:a16="http://schemas.microsoft.com/office/drawing/2014/main" id="{6C1D4821-8F39-41C0-928E-4486829FB7C0}"/>
            </a:ext>
          </a:extLst>
        </xdr:cNvPr>
        <xdr:cNvSpPr/>
      </xdr:nvSpPr>
      <xdr:spPr>
        <a:xfrm>
          <a:off x="7029450" y="1085633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textlink="">
      <xdr:nvSpPr>
        <xdr:cNvPr id="240" name="フローチャート: 判断 239">
          <a:extLst>
            <a:ext uri="{FF2B5EF4-FFF2-40B4-BE49-F238E27FC236}">
              <a16:creationId xmlns:a16="http://schemas.microsoft.com/office/drawing/2014/main" id="{C55F5E16-B9AB-4358-80F4-FB2019087C42}"/>
            </a:ext>
          </a:extLst>
        </xdr:cNvPr>
        <xdr:cNvSpPr/>
      </xdr:nvSpPr>
      <xdr:spPr>
        <a:xfrm>
          <a:off x="6231890" y="1085881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AC52A27F-B4CE-49AB-84DD-BDE04C0DC19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0E49CEAE-42A7-442B-9EFA-894870B42EC4}"/>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1100268E-64D9-4A17-B680-CFD68669D0B6}"/>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AD64856E-7215-4D4D-9914-A0C97AFC2878}"/>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2CC6D9DC-56AA-4A39-B123-3DCF1F7EAA1E}"/>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132993</xdr:rowOff>
    </xdr:from>
    <xdr:to>
      <xdr:col>55</xdr:col>
      <xdr:colOff>50800</xdr:colOff>
      <xdr:row>64</xdr:row>
      <xdr:rowOff>63143</xdr:rowOff>
    </xdr:to>
    <xdr:sp textlink="">
      <xdr:nvSpPr>
        <xdr:cNvPr id="246" name="楕円 245">
          <a:extLst>
            <a:ext uri="{FF2B5EF4-FFF2-40B4-BE49-F238E27FC236}">
              <a16:creationId xmlns:a16="http://schemas.microsoft.com/office/drawing/2014/main" id="{EF22D618-4FA3-4E69-B89D-E97DF2618856}"/>
            </a:ext>
          </a:extLst>
        </xdr:cNvPr>
        <xdr:cNvSpPr/>
      </xdr:nvSpPr>
      <xdr:spPr>
        <a:xfrm>
          <a:off x="9394190" y="10938153"/>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47920</xdr:rowOff>
    </xdr:from>
    <xdr:ext cx="534377" cy="259045"/>
    <xdr:sp textlink="">
      <xdr:nvSpPr>
        <xdr:cNvPr id="247" name="【橋りょう・トンネル】&#10;一人当たり有形固定資産（償却資産）額該当値テキスト">
          <a:extLst>
            <a:ext uri="{FF2B5EF4-FFF2-40B4-BE49-F238E27FC236}">
              <a16:creationId xmlns:a16="http://schemas.microsoft.com/office/drawing/2014/main" id="{D2F9DEB3-7F74-4997-9904-1D8D5540D07E}"/>
            </a:ext>
          </a:extLst>
        </xdr:cNvPr>
        <xdr:cNvSpPr txBox="1"/>
      </xdr:nvSpPr>
      <xdr:spPr>
        <a:xfrm>
          <a:off x="9467850" y="1085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133117</xdr:rowOff>
    </xdr:from>
    <xdr:to>
      <xdr:col>50</xdr:col>
      <xdr:colOff>165100</xdr:colOff>
      <xdr:row>64</xdr:row>
      <xdr:rowOff>63267</xdr:rowOff>
    </xdr:to>
    <xdr:sp textlink="">
      <xdr:nvSpPr>
        <xdr:cNvPr id="248" name="楕円 247">
          <a:extLst>
            <a:ext uri="{FF2B5EF4-FFF2-40B4-BE49-F238E27FC236}">
              <a16:creationId xmlns:a16="http://schemas.microsoft.com/office/drawing/2014/main" id="{07A2FF9C-2CC9-40A5-8929-0A112CBBDB39}"/>
            </a:ext>
          </a:extLst>
        </xdr:cNvPr>
        <xdr:cNvSpPr/>
      </xdr:nvSpPr>
      <xdr:spPr>
        <a:xfrm>
          <a:off x="8632190" y="1093827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12343</xdr:rowOff>
    </xdr:from>
    <xdr:to>
      <xdr:col>55</xdr:col>
      <xdr:colOff>0</xdr:colOff>
      <xdr:row>64</xdr:row>
      <xdr:rowOff>12467</xdr:rowOff>
    </xdr:to>
    <xdr:cxnSp macro="">
      <xdr:nvCxnSpPr>
        <xdr:cNvPr id="249" name="直線コネクタ 248">
          <a:extLst>
            <a:ext uri="{FF2B5EF4-FFF2-40B4-BE49-F238E27FC236}">
              <a16:creationId xmlns:a16="http://schemas.microsoft.com/office/drawing/2014/main" id="{1FC36A12-2F9B-4C31-B57F-C440E1737D85}"/>
            </a:ext>
          </a:extLst>
        </xdr:cNvPr>
        <xdr:cNvCxnSpPr/>
      </xdr:nvCxnSpPr>
      <xdr:spPr>
        <a:xfrm flipV="1">
          <a:off x="8686800" y="10988953"/>
          <a:ext cx="74295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133838</xdr:rowOff>
    </xdr:from>
    <xdr:to>
      <xdr:col>46</xdr:col>
      <xdr:colOff>38100</xdr:colOff>
      <xdr:row>64</xdr:row>
      <xdr:rowOff>63988</xdr:rowOff>
    </xdr:to>
    <xdr:sp textlink="">
      <xdr:nvSpPr>
        <xdr:cNvPr id="250" name="楕円 249">
          <a:extLst>
            <a:ext uri="{FF2B5EF4-FFF2-40B4-BE49-F238E27FC236}">
              <a16:creationId xmlns:a16="http://schemas.microsoft.com/office/drawing/2014/main" id="{169102C0-B863-4E35-9A6B-B89EEF0EBE62}"/>
            </a:ext>
          </a:extLst>
        </xdr:cNvPr>
        <xdr:cNvSpPr/>
      </xdr:nvSpPr>
      <xdr:spPr>
        <a:xfrm>
          <a:off x="7846060" y="109313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12467</xdr:rowOff>
    </xdr:from>
    <xdr:to>
      <xdr:col>50</xdr:col>
      <xdr:colOff>114300</xdr:colOff>
      <xdr:row>64</xdr:row>
      <xdr:rowOff>13188</xdr:rowOff>
    </xdr:to>
    <xdr:cxnSp macro="">
      <xdr:nvCxnSpPr>
        <xdr:cNvPr id="251" name="直線コネクタ 250">
          <a:extLst>
            <a:ext uri="{FF2B5EF4-FFF2-40B4-BE49-F238E27FC236}">
              <a16:creationId xmlns:a16="http://schemas.microsoft.com/office/drawing/2014/main" id="{4956266E-DAB2-40C1-82B3-A4512821D7CB}"/>
            </a:ext>
          </a:extLst>
        </xdr:cNvPr>
        <xdr:cNvCxnSpPr/>
      </xdr:nvCxnSpPr>
      <xdr:spPr>
        <a:xfrm flipV="1">
          <a:off x="7889240" y="10989077"/>
          <a:ext cx="79756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134695</xdr:rowOff>
    </xdr:from>
    <xdr:to>
      <xdr:col>41</xdr:col>
      <xdr:colOff>101600</xdr:colOff>
      <xdr:row>64</xdr:row>
      <xdr:rowOff>64845</xdr:rowOff>
    </xdr:to>
    <xdr:sp textlink="">
      <xdr:nvSpPr>
        <xdr:cNvPr id="252" name="楕円 251">
          <a:extLst>
            <a:ext uri="{FF2B5EF4-FFF2-40B4-BE49-F238E27FC236}">
              <a16:creationId xmlns:a16="http://schemas.microsoft.com/office/drawing/2014/main" id="{AF5C391B-5F3D-4DEF-8E73-D143B1B713BA}"/>
            </a:ext>
          </a:extLst>
        </xdr:cNvPr>
        <xdr:cNvSpPr/>
      </xdr:nvSpPr>
      <xdr:spPr>
        <a:xfrm>
          <a:off x="7029450" y="109322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13188</xdr:rowOff>
    </xdr:from>
    <xdr:to>
      <xdr:col>45</xdr:col>
      <xdr:colOff>177800</xdr:colOff>
      <xdr:row>64</xdr:row>
      <xdr:rowOff>14045</xdr:rowOff>
    </xdr:to>
    <xdr:cxnSp macro="">
      <xdr:nvCxnSpPr>
        <xdr:cNvPr id="253" name="直線コネクタ 252">
          <a:extLst>
            <a:ext uri="{FF2B5EF4-FFF2-40B4-BE49-F238E27FC236}">
              <a16:creationId xmlns:a16="http://schemas.microsoft.com/office/drawing/2014/main" id="{ECB1E5CE-8BED-4E51-8306-76DBA440E2D9}"/>
            </a:ext>
          </a:extLst>
        </xdr:cNvPr>
        <xdr:cNvCxnSpPr/>
      </xdr:nvCxnSpPr>
      <xdr:spPr>
        <a:xfrm flipV="1">
          <a:off x="7084060" y="10989798"/>
          <a:ext cx="80518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135165</xdr:rowOff>
    </xdr:from>
    <xdr:to>
      <xdr:col>36</xdr:col>
      <xdr:colOff>165100</xdr:colOff>
      <xdr:row>64</xdr:row>
      <xdr:rowOff>65315</xdr:rowOff>
    </xdr:to>
    <xdr:sp textlink="">
      <xdr:nvSpPr>
        <xdr:cNvPr id="254" name="楕円 253">
          <a:extLst>
            <a:ext uri="{FF2B5EF4-FFF2-40B4-BE49-F238E27FC236}">
              <a16:creationId xmlns:a16="http://schemas.microsoft.com/office/drawing/2014/main" id="{ADD2274C-2C9B-4373-889C-82534DB6CAE1}"/>
            </a:ext>
          </a:extLst>
        </xdr:cNvPr>
        <xdr:cNvSpPr/>
      </xdr:nvSpPr>
      <xdr:spPr>
        <a:xfrm>
          <a:off x="6231890" y="109327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14045</xdr:rowOff>
    </xdr:from>
    <xdr:to>
      <xdr:col>41</xdr:col>
      <xdr:colOff>50800</xdr:colOff>
      <xdr:row>64</xdr:row>
      <xdr:rowOff>14515</xdr:rowOff>
    </xdr:to>
    <xdr:cxnSp macro="">
      <xdr:nvCxnSpPr>
        <xdr:cNvPr id="255" name="直線コネクタ 254">
          <a:extLst>
            <a:ext uri="{FF2B5EF4-FFF2-40B4-BE49-F238E27FC236}">
              <a16:creationId xmlns:a16="http://schemas.microsoft.com/office/drawing/2014/main" id="{E85DC4EA-4587-41EA-A99E-DCF3AA4782A1}"/>
            </a:ext>
          </a:extLst>
        </xdr:cNvPr>
        <xdr:cNvCxnSpPr/>
      </xdr:nvCxnSpPr>
      <xdr:spPr>
        <a:xfrm flipV="1">
          <a:off x="6286500" y="10990655"/>
          <a:ext cx="79756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textlink="">
      <xdr:nvSpPr>
        <xdr:cNvPr id="256" name="n_1aveValue【橋りょう・トンネル】&#10;一人当たり有形固定資産（償却資産）額">
          <a:extLst>
            <a:ext uri="{FF2B5EF4-FFF2-40B4-BE49-F238E27FC236}">
              <a16:creationId xmlns:a16="http://schemas.microsoft.com/office/drawing/2014/main" id="{EAF2B161-86C8-41C7-8A4C-96C2074E42EE}"/>
            </a:ext>
          </a:extLst>
        </xdr:cNvPr>
        <xdr:cNvSpPr txBox="1"/>
      </xdr:nvSpPr>
      <xdr:spPr>
        <a:xfrm>
          <a:off x="8401265" y="1064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textlink="">
      <xdr:nvSpPr>
        <xdr:cNvPr id="257" name="n_2aveValue【橋りょう・トンネル】&#10;一人当たり有形固定資産（償却資産）額">
          <a:extLst>
            <a:ext uri="{FF2B5EF4-FFF2-40B4-BE49-F238E27FC236}">
              <a16:creationId xmlns:a16="http://schemas.microsoft.com/office/drawing/2014/main" id="{BDB49EF7-0A97-4689-A31B-54E31E88090E}"/>
            </a:ext>
          </a:extLst>
        </xdr:cNvPr>
        <xdr:cNvSpPr txBox="1"/>
      </xdr:nvSpPr>
      <xdr:spPr>
        <a:xfrm>
          <a:off x="7610690" y="1064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textlink="">
      <xdr:nvSpPr>
        <xdr:cNvPr id="258" name="n_3aveValue【橋りょう・トンネル】&#10;一人当たり有形固定資産（償却資産）額">
          <a:extLst>
            <a:ext uri="{FF2B5EF4-FFF2-40B4-BE49-F238E27FC236}">
              <a16:creationId xmlns:a16="http://schemas.microsoft.com/office/drawing/2014/main" id="{D0A8F0C2-A8A0-4FD4-900B-2246FFEAD250}"/>
            </a:ext>
          </a:extLst>
        </xdr:cNvPr>
        <xdr:cNvSpPr txBox="1"/>
      </xdr:nvSpPr>
      <xdr:spPr>
        <a:xfrm>
          <a:off x="6822655" y="1063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textlink="">
      <xdr:nvSpPr>
        <xdr:cNvPr id="259" name="n_4aveValue【橋りょう・トンネル】&#10;一人当たり有形固定資産（償却資産）額">
          <a:extLst>
            <a:ext uri="{FF2B5EF4-FFF2-40B4-BE49-F238E27FC236}">
              <a16:creationId xmlns:a16="http://schemas.microsoft.com/office/drawing/2014/main" id="{ACA13CF0-6A57-43C2-9BD9-D1DC624F05C6}"/>
            </a:ext>
          </a:extLst>
        </xdr:cNvPr>
        <xdr:cNvSpPr txBox="1"/>
      </xdr:nvSpPr>
      <xdr:spPr>
        <a:xfrm>
          <a:off x="6007950" y="106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54394</xdr:rowOff>
    </xdr:from>
    <xdr:ext cx="534377" cy="259045"/>
    <xdr:sp textlink="">
      <xdr:nvSpPr>
        <xdr:cNvPr id="260" name="n_1mainValue【橋りょう・トンネル】&#10;一人当たり有形固定資産（償却資産）額">
          <a:extLst>
            <a:ext uri="{FF2B5EF4-FFF2-40B4-BE49-F238E27FC236}">
              <a16:creationId xmlns:a16="http://schemas.microsoft.com/office/drawing/2014/main" id="{35CA22A6-A616-4568-BFEF-B202FDE9BC29}"/>
            </a:ext>
          </a:extLst>
        </xdr:cNvPr>
        <xdr:cNvSpPr txBox="1"/>
      </xdr:nvSpPr>
      <xdr:spPr>
        <a:xfrm>
          <a:off x="8422151" y="110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55115</xdr:rowOff>
    </xdr:from>
    <xdr:ext cx="534377" cy="259045"/>
    <xdr:sp textlink="">
      <xdr:nvSpPr>
        <xdr:cNvPr id="261" name="n_2mainValue【橋りょう・トンネル】&#10;一人当たり有形固定資産（償却資産）額">
          <a:extLst>
            <a:ext uri="{FF2B5EF4-FFF2-40B4-BE49-F238E27FC236}">
              <a16:creationId xmlns:a16="http://schemas.microsoft.com/office/drawing/2014/main" id="{9B093505-5B0E-45E5-AE0C-D2A9A8D8C92D}"/>
            </a:ext>
          </a:extLst>
        </xdr:cNvPr>
        <xdr:cNvSpPr txBox="1"/>
      </xdr:nvSpPr>
      <xdr:spPr>
        <a:xfrm>
          <a:off x="7641101" y="1103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55972</xdr:rowOff>
    </xdr:from>
    <xdr:ext cx="534377" cy="259045"/>
    <xdr:sp textlink="">
      <xdr:nvSpPr>
        <xdr:cNvPr id="262" name="n_3mainValue【橋りょう・トンネル】&#10;一人当たり有形固定資産（償却資産）額">
          <a:extLst>
            <a:ext uri="{FF2B5EF4-FFF2-40B4-BE49-F238E27FC236}">
              <a16:creationId xmlns:a16="http://schemas.microsoft.com/office/drawing/2014/main" id="{8A873560-746D-48D3-A8C4-D12C122D021E}"/>
            </a:ext>
          </a:extLst>
        </xdr:cNvPr>
        <xdr:cNvSpPr txBox="1"/>
      </xdr:nvSpPr>
      <xdr:spPr>
        <a:xfrm>
          <a:off x="6854971" y="1103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56442</xdr:rowOff>
    </xdr:from>
    <xdr:ext cx="534377" cy="259045"/>
    <xdr:sp textlink="">
      <xdr:nvSpPr>
        <xdr:cNvPr id="263" name="n_4mainValue【橋りょう・トンネル】&#10;一人当たり有形固定資産（償却資産）額">
          <a:extLst>
            <a:ext uri="{FF2B5EF4-FFF2-40B4-BE49-F238E27FC236}">
              <a16:creationId xmlns:a16="http://schemas.microsoft.com/office/drawing/2014/main" id="{1FE3411E-3EE4-4447-8788-66EE97299BAC}"/>
            </a:ext>
          </a:extLst>
        </xdr:cNvPr>
        <xdr:cNvSpPr txBox="1"/>
      </xdr:nvSpPr>
      <xdr:spPr>
        <a:xfrm>
          <a:off x="6038361" y="1103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59311053-1ABE-4D88-A63E-D7AD4F6D0464}"/>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59250DE8-38F6-4674-9936-1D65A1800CD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E9D42143-1502-4292-8498-934AD9408FF2}"/>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F9099264-2737-4E51-8553-4E6F1B686B6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F73077F8-3381-424B-B19D-365AD6D33CBB}"/>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923DA4E2-C573-42E8-8F11-01703947969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C471BD07-EE7C-4539-A222-D491E53B54F7}"/>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83B46691-3B61-4CFC-89D5-87D74D47D2FB}"/>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a:extLst>
            <a:ext uri="{FF2B5EF4-FFF2-40B4-BE49-F238E27FC236}">
              <a16:creationId xmlns:a16="http://schemas.microsoft.com/office/drawing/2014/main" id="{F3EA1B59-A2D9-480B-8CC6-9B2450653379}"/>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4D683EA-883E-41B8-9AFA-78DD66B7466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a:extLst>
            <a:ext uri="{FF2B5EF4-FFF2-40B4-BE49-F238E27FC236}">
              <a16:creationId xmlns:a16="http://schemas.microsoft.com/office/drawing/2014/main" id="{920B7990-56F9-4A24-B905-15CE32E677A4}"/>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DC57103-AB01-4BC3-B093-9F202EC35AFC}"/>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6" name="テキスト ボックス 275">
          <a:extLst>
            <a:ext uri="{FF2B5EF4-FFF2-40B4-BE49-F238E27FC236}">
              <a16:creationId xmlns:a16="http://schemas.microsoft.com/office/drawing/2014/main" id="{7EF46F3C-EE53-4984-9087-7E7E9A4A4466}"/>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3AEBDEC-3402-4E7A-94BB-6BD8A0FAF078}"/>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8" name="テキスト ボックス 277">
          <a:extLst>
            <a:ext uri="{FF2B5EF4-FFF2-40B4-BE49-F238E27FC236}">
              <a16:creationId xmlns:a16="http://schemas.microsoft.com/office/drawing/2014/main" id="{97B7F371-ABFA-425E-9FA2-CEF45612053F}"/>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28794AA-7754-4F3C-8B9B-9647073A99C1}"/>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0" name="テキスト ボックス 279">
          <a:extLst>
            <a:ext uri="{FF2B5EF4-FFF2-40B4-BE49-F238E27FC236}">
              <a16:creationId xmlns:a16="http://schemas.microsoft.com/office/drawing/2014/main" id="{5BCB1D0A-2336-42A6-A9C9-9B4731C18753}"/>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F6F4690-B7D5-4760-8DC1-220D5DA59EA9}"/>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2" name="テキスト ボックス 281">
          <a:extLst>
            <a:ext uri="{FF2B5EF4-FFF2-40B4-BE49-F238E27FC236}">
              <a16:creationId xmlns:a16="http://schemas.microsoft.com/office/drawing/2014/main" id="{0F573857-7FC7-4A53-A207-1EE7937982A3}"/>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9F48223-4585-4EDD-8F34-2DE445EE3FAA}"/>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4" name="テキスト ボックス 283">
          <a:extLst>
            <a:ext uri="{FF2B5EF4-FFF2-40B4-BE49-F238E27FC236}">
              <a16:creationId xmlns:a16="http://schemas.microsoft.com/office/drawing/2014/main" id="{4E58D74C-7F84-409E-B198-D9B4952CAD87}"/>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C9D6831-D1AE-4314-A814-D803FF9F5CC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6" name="テキスト ボックス 285">
          <a:extLst>
            <a:ext uri="{FF2B5EF4-FFF2-40B4-BE49-F238E27FC236}">
              <a16:creationId xmlns:a16="http://schemas.microsoft.com/office/drawing/2014/main" id="{D88FA477-CB73-4D71-B78A-2E332AE03E0D}"/>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7" name="【公営住宅】&#10;有形固定資産減価償却率グラフ枠">
          <a:extLst>
            <a:ext uri="{FF2B5EF4-FFF2-40B4-BE49-F238E27FC236}">
              <a16:creationId xmlns:a16="http://schemas.microsoft.com/office/drawing/2014/main" id="{5D898C1D-7AB2-42DE-A270-9EBDE9F237FB}"/>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B158F16-2AB4-4679-9468-6D48895AF067}"/>
            </a:ext>
          </a:extLst>
        </xdr:cNvPr>
        <xdr:cNvCxnSpPr/>
      </xdr:nvCxnSpPr>
      <xdr:spPr>
        <a:xfrm flipV="1">
          <a:off x="417385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textlink="">
      <xdr:nvSpPr>
        <xdr:cNvPr id="289" name="【公営住宅】&#10;有形固定資産減価償却率最小値テキスト">
          <a:extLst>
            <a:ext uri="{FF2B5EF4-FFF2-40B4-BE49-F238E27FC236}">
              <a16:creationId xmlns:a16="http://schemas.microsoft.com/office/drawing/2014/main" id="{DBEDDAB6-EAB2-4A5D-8672-6486A808DED2}"/>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95C4005-3DF9-4999-8F5D-B5D7CA09F5F7}"/>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textlink="">
      <xdr:nvSpPr>
        <xdr:cNvPr id="291" name="【公営住宅】&#10;有形固定資産減価償却率最大値テキスト">
          <a:extLst>
            <a:ext uri="{FF2B5EF4-FFF2-40B4-BE49-F238E27FC236}">
              <a16:creationId xmlns:a16="http://schemas.microsoft.com/office/drawing/2014/main" id="{215B321F-4D1D-4399-868D-AA8C28701461}"/>
            </a:ext>
          </a:extLst>
        </xdr:cNvPr>
        <xdr:cNvSpPr txBox="1"/>
      </xdr:nvSpPr>
      <xdr:spPr>
        <a:xfrm>
          <a:off x="421259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939DF0C0-1DAD-4D8E-9672-5FE0DE3A0CFD}"/>
            </a:ext>
          </a:extLst>
        </xdr:cNvPr>
        <xdr:cNvCxnSpPr/>
      </xdr:nvCxnSpPr>
      <xdr:spPr>
        <a:xfrm>
          <a:off x="4112260" y="1326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textlink="">
      <xdr:nvSpPr>
        <xdr:cNvPr id="293" name="【公営住宅】&#10;有形固定資産減価償却率平均値テキスト">
          <a:extLst>
            <a:ext uri="{FF2B5EF4-FFF2-40B4-BE49-F238E27FC236}">
              <a16:creationId xmlns:a16="http://schemas.microsoft.com/office/drawing/2014/main" id="{57E0C44C-3F60-4F7E-8B2B-6BB785D6236E}"/>
            </a:ext>
          </a:extLst>
        </xdr:cNvPr>
        <xdr:cNvSpPr txBox="1"/>
      </xdr:nvSpPr>
      <xdr:spPr>
        <a:xfrm>
          <a:off x="4212590" y="14010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textlink="">
      <xdr:nvSpPr>
        <xdr:cNvPr id="294" name="フローチャート: 判断 293">
          <a:extLst>
            <a:ext uri="{FF2B5EF4-FFF2-40B4-BE49-F238E27FC236}">
              <a16:creationId xmlns:a16="http://schemas.microsoft.com/office/drawing/2014/main" id="{9EC990E0-EC63-4854-9188-8158D9D64F63}"/>
            </a:ext>
          </a:extLst>
        </xdr:cNvPr>
        <xdr:cNvSpPr/>
      </xdr:nvSpPr>
      <xdr:spPr>
        <a:xfrm>
          <a:off x="4131310" y="141528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textlink="">
      <xdr:nvSpPr>
        <xdr:cNvPr id="295" name="フローチャート: 判断 294">
          <a:extLst>
            <a:ext uri="{FF2B5EF4-FFF2-40B4-BE49-F238E27FC236}">
              <a16:creationId xmlns:a16="http://schemas.microsoft.com/office/drawing/2014/main" id="{208027BC-9203-4DC3-BEFC-AB6271570D74}"/>
            </a:ext>
          </a:extLst>
        </xdr:cNvPr>
        <xdr:cNvSpPr/>
      </xdr:nvSpPr>
      <xdr:spPr>
        <a:xfrm>
          <a:off x="3388360" y="141376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textlink="">
      <xdr:nvSpPr>
        <xdr:cNvPr id="296" name="フローチャート: 判断 295">
          <a:extLst>
            <a:ext uri="{FF2B5EF4-FFF2-40B4-BE49-F238E27FC236}">
              <a16:creationId xmlns:a16="http://schemas.microsoft.com/office/drawing/2014/main" id="{70ADF4E2-7F3D-4FB0-AD84-0049A31B7F73}"/>
            </a:ext>
          </a:extLst>
        </xdr:cNvPr>
        <xdr:cNvSpPr/>
      </xdr:nvSpPr>
      <xdr:spPr>
        <a:xfrm>
          <a:off x="2571750" y="14147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textlink="">
      <xdr:nvSpPr>
        <xdr:cNvPr id="297" name="フローチャート: 判断 296">
          <a:extLst>
            <a:ext uri="{FF2B5EF4-FFF2-40B4-BE49-F238E27FC236}">
              <a16:creationId xmlns:a16="http://schemas.microsoft.com/office/drawing/2014/main" id="{3A7C93BF-97C7-4D47-8B00-3FD1C45E5D7B}"/>
            </a:ext>
          </a:extLst>
        </xdr:cNvPr>
        <xdr:cNvSpPr/>
      </xdr:nvSpPr>
      <xdr:spPr>
        <a:xfrm>
          <a:off x="1774190" y="1410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textlink="">
      <xdr:nvSpPr>
        <xdr:cNvPr id="298" name="フローチャート: 判断 297">
          <a:extLst>
            <a:ext uri="{FF2B5EF4-FFF2-40B4-BE49-F238E27FC236}">
              <a16:creationId xmlns:a16="http://schemas.microsoft.com/office/drawing/2014/main" id="{DA692757-6B3C-4F6A-B4E3-DCFC04A835BE}"/>
            </a:ext>
          </a:extLst>
        </xdr:cNvPr>
        <xdr:cNvSpPr/>
      </xdr:nvSpPr>
      <xdr:spPr>
        <a:xfrm>
          <a:off x="988060" y="1407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9" name="テキスト ボックス 298">
          <a:extLst>
            <a:ext uri="{FF2B5EF4-FFF2-40B4-BE49-F238E27FC236}">
              <a16:creationId xmlns:a16="http://schemas.microsoft.com/office/drawing/2014/main" id="{706A1D51-701F-42D7-84D7-BC5B99B1D80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0" name="テキスト ボックス 299">
          <a:extLst>
            <a:ext uri="{FF2B5EF4-FFF2-40B4-BE49-F238E27FC236}">
              <a16:creationId xmlns:a16="http://schemas.microsoft.com/office/drawing/2014/main" id="{422BC70D-B80F-4C8A-8AF8-ED7CA39E248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1" name="テキスト ボックス 300">
          <a:extLst>
            <a:ext uri="{FF2B5EF4-FFF2-40B4-BE49-F238E27FC236}">
              <a16:creationId xmlns:a16="http://schemas.microsoft.com/office/drawing/2014/main" id="{5599BDDD-362D-4DD1-8D0E-A58161483A73}"/>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2" name="テキスト ボックス 301">
          <a:extLst>
            <a:ext uri="{FF2B5EF4-FFF2-40B4-BE49-F238E27FC236}">
              <a16:creationId xmlns:a16="http://schemas.microsoft.com/office/drawing/2014/main" id="{D0658FEF-309F-4E75-A4F8-FA6DDAFBE52A}"/>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3" name="テキスト ボックス 302">
          <a:extLst>
            <a:ext uri="{FF2B5EF4-FFF2-40B4-BE49-F238E27FC236}">
              <a16:creationId xmlns:a16="http://schemas.microsoft.com/office/drawing/2014/main" id="{2FFF1B27-E997-40FF-84A9-7ED197D7DB4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143511</xdr:rowOff>
    </xdr:from>
    <xdr:to>
      <xdr:col>24</xdr:col>
      <xdr:colOff>114300</xdr:colOff>
      <xdr:row>85</xdr:row>
      <xdr:rowOff>73661</xdr:rowOff>
    </xdr:to>
    <xdr:sp textlink="">
      <xdr:nvSpPr>
        <xdr:cNvPr id="304" name="楕円 303">
          <a:extLst>
            <a:ext uri="{FF2B5EF4-FFF2-40B4-BE49-F238E27FC236}">
              <a16:creationId xmlns:a16="http://schemas.microsoft.com/office/drawing/2014/main" id="{8607C61D-D944-40D2-B5A9-7CE3DF654CD8}"/>
            </a:ext>
          </a:extLst>
        </xdr:cNvPr>
        <xdr:cNvSpPr/>
      </xdr:nvSpPr>
      <xdr:spPr>
        <a:xfrm>
          <a:off x="4131310" y="145434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121938</xdr:rowOff>
    </xdr:from>
    <xdr:ext cx="405111" cy="259045"/>
    <xdr:sp textlink="">
      <xdr:nvSpPr>
        <xdr:cNvPr id="305" name="【公営住宅】&#10;有形固定資産減価償却率該当値テキスト">
          <a:extLst>
            <a:ext uri="{FF2B5EF4-FFF2-40B4-BE49-F238E27FC236}">
              <a16:creationId xmlns:a16="http://schemas.microsoft.com/office/drawing/2014/main" id="{850E4E78-B0B3-48A0-8388-F99386ED13AB}"/>
            </a:ext>
          </a:extLst>
        </xdr:cNvPr>
        <xdr:cNvSpPr txBox="1"/>
      </xdr:nvSpPr>
      <xdr:spPr>
        <a:xfrm>
          <a:off x="4212590" y="1452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105411</xdr:rowOff>
    </xdr:from>
    <xdr:to>
      <xdr:col>20</xdr:col>
      <xdr:colOff>38100</xdr:colOff>
      <xdr:row>85</xdr:row>
      <xdr:rowOff>35561</xdr:rowOff>
    </xdr:to>
    <xdr:sp textlink="">
      <xdr:nvSpPr>
        <xdr:cNvPr id="306" name="楕円 305">
          <a:extLst>
            <a:ext uri="{FF2B5EF4-FFF2-40B4-BE49-F238E27FC236}">
              <a16:creationId xmlns:a16="http://schemas.microsoft.com/office/drawing/2014/main" id="{9F79F43A-A1C8-4CEB-9A1B-FB2E861433CE}"/>
            </a:ext>
          </a:extLst>
        </xdr:cNvPr>
        <xdr:cNvSpPr/>
      </xdr:nvSpPr>
      <xdr:spPr>
        <a:xfrm>
          <a:off x="3388360" y="1450530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156211</xdr:rowOff>
    </xdr:from>
    <xdr:to>
      <xdr:col>24</xdr:col>
      <xdr:colOff>63500</xdr:colOff>
      <xdr:row>85</xdr:row>
      <xdr:rowOff>22861</xdr:rowOff>
    </xdr:to>
    <xdr:cxnSp macro="">
      <xdr:nvCxnSpPr>
        <xdr:cNvPr id="307" name="直線コネクタ 306">
          <a:extLst>
            <a:ext uri="{FF2B5EF4-FFF2-40B4-BE49-F238E27FC236}">
              <a16:creationId xmlns:a16="http://schemas.microsoft.com/office/drawing/2014/main" id="{9332C415-C3A4-4C50-9C97-37B42DFD70D4}"/>
            </a:ext>
          </a:extLst>
        </xdr:cNvPr>
        <xdr:cNvCxnSpPr/>
      </xdr:nvCxnSpPr>
      <xdr:spPr>
        <a:xfrm>
          <a:off x="3431540" y="14559916"/>
          <a:ext cx="7429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109220</xdr:rowOff>
    </xdr:from>
    <xdr:to>
      <xdr:col>15</xdr:col>
      <xdr:colOff>101600</xdr:colOff>
      <xdr:row>85</xdr:row>
      <xdr:rowOff>39370</xdr:rowOff>
    </xdr:to>
    <xdr:sp textlink="">
      <xdr:nvSpPr>
        <xdr:cNvPr id="308" name="楕円 307">
          <a:extLst>
            <a:ext uri="{FF2B5EF4-FFF2-40B4-BE49-F238E27FC236}">
              <a16:creationId xmlns:a16="http://schemas.microsoft.com/office/drawing/2014/main" id="{8EEC2898-2FCA-4626-82AC-5E43D4F6D19E}"/>
            </a:ext>
          </a:extLst>
        </xdr:cNvPr>
        <xdr:cNvSpPr/>
      </xdr:nvSpPr>
      <xdr:spPr>
        <a:xfrm>
          <a:off x="2571750" y="145091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156211</xdr:rowOff>
    </xdr:from>
    <xdr:to>
      <xdr:col>19</xdr:col>
      <xdr:colOff>177800</xdr:colOff>
      <xdr:row>84</xdr:row>
      <xdr:rowOff>160020</xdr:rowOff>
    </xdr:to>
    <xdr:cxnSp macro="">
      <xdr:nvCxnSpPr>
        <xdr:cNvPr id="309" name="直線コネクタ 308">
          <a:extLst>
            <a:ext uri="{FF2B5EF4-FFF2-40B4-BE49-F238E27FC236}">
              <a16:creationId xmlns:a16="http://schemas.microsoft.com/office/drawing/2014/main" id="{AEBC89EC-2DC1-4B2C-AF59-35A2F1F9AC1B}"/>
            </a:ext>
          </a:extLst>
        </xdr:cNvPr>
        <xdr:cNvCxnSpPr/>
      </xdr:nvCxnSpPr>
      <xdr:spPr>
        <a:xfrm flipV="1">
          <a:off x="2626360" y="14559916"/>
          <a:ext cx="80518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88264</xdr:rowOff>
    </xdr:from>
    <xdr:to>
      <xdr:col>10</xdr:col>
      <xdr:colOff>165100</xdr:colOff>
      <xdr:row>85</xdr:row>
      <xdr:rowOff>18414</xdr:rowOff>
    </xdr:to>
    <xdr:sp textlink="">
      <xdr:nvSpPr>
        <xdr:cNvPr id="310" name="楕円 309">
          <a:extLst>
            <a:ext uri="{FF2B5EF4-FFF2-40B4-BE49-F238E27FC236}">
              <a16:creationId xmlns:a16="http://schemas.microsoft.com/office/drawing/2014/main" id="{58C0CE78-53E1-4C59-BDFE-3A5473D001C2}"/>
            </a:ext>
          </a:extLst>
        </xdr:cNvPr>
        <xdr:cNvSpPr/>
      </xdr:nvSpPr>
      <xdr:spPr>
        <a:xfrm>
          <a:off x="1774190" y="1449387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139064</xdr:rowOff>
    </xdr:from>
    <xdr:to>
      <xdr:col>15</xdr:col>
      <xdr:colOff>50800</xdr:colOff>
      <xdr:row>84</xdr:row>
      <xdr:rowOff>160020</xdr:rowOff>
    </xdr:to>
    <xdr:cxnSp macro="">
      <xdr:nvCxnSpPr>
        <xdr:cNvPr id="311" name="直線コネクタ 310">
          <a:extLst>
            <a:ext uri="{FF2B5EF4-FFF2-40B4-BE49-F238E27FC236}">
              <a16:creationId xmlns:a16="http://schemas.microsoft.com/office/drawing/2014/main" id="{B24C22B4-F6E8-482B-A918-3403F5A9823B}"/>
            </a:ext>
          </a:extLst>
        </xdr:cNvPr>
        <xdr:cNvCxnSpPr/>
      </xdr:nvCxnSpPr>
      <xdr:spPr>
        <a:xfrm>
          <a:off x="1828800" y="14537054"/>
          <a:ext cx="79756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76836</xdr:rowOff>
    </xdr:from>
    <xdr:to>
      <xdr:col>6</xdr:col>
      <xdr:colOff>38100</xdr:colOff>
      <xdr:row>85</xdr:row>
      <xdr:rowOff>6986</xdr:rowOff>
    </xdr:to>
    <xdr:sp textlink="">
      <xdr:nvSpPr>
        <xdr:cNvPr id="312" name="楕円 311">
          <a:extLst>
            <a:ext uri="{FF2B5EF4-FFF2-40B4-BE49-F238E27FC236}">
              <a16:creationId xmlns:a16="http://schemas.microsoft.com/office/drawing/2014/main" id="{4EF25802-59A7-4CD1-8D27-E08F0822F8D0}"/>
            </a:ext>
          </a:extLst>
        </xdr:cNvPr>
        <xdr:cNvSpPr/>
      </xdr:nvSpPr>
      <xdr:spPr>
        <a:xfrm>
          <a:off x="988060" y="144786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127636</xdr:rowOff>
    </xdr:from>
    <xdr:to>
      <xdr:col>10</xdr:col>
      <xdr:colOff>114300</xdr:colOff>
      <xdr:row>84</xdr:row>
      <xdr:rowOff>139064</xdr:rowOff>
    </xdr:to>
    <xdr:cxnSp macro="">
      <xdr:nvCxnSpPr>
        <xdr:cNvPr id="313" name="直線コネクタ 312">
          <a:extLst>
            <a:ext uri="{FF2B5EF4-FFF2-40B4-BE49-F238E27FC236}">
              <a16:creationId xmlns:a16="http://schemas.microsoft.com/office/drawing/2014/main" id="{57EA0EFF-B159-4DC3-B88B-9263EE2BA7ED}"/>
            </a:ext>
          </a:extLst>
        </xdr:cNvPr>
        <xdr:cNvCxnSpPr/>
      </xdr:nvCxnSpPr>
      <xdr:spPr>
        <a:xfrm>
          <a:off x="1031240" y="14533246"/>
          <a:ext cx="797560" cy="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textlink="">
      <xdr:nvSpPr>
        <xdr:cNvPr id="314" name="n_1aveValue【公営住宅】&#10;有形固定資産減価償却率">
          <a:extLst>
            <a:ext uri="{FF2B5EF4-FFF2-40B4-BE49-F238E27FC236}">
              <a16:creationId xmlns:a16="http://schemas.microsoft.com/office/drawing/2014/main" id="{2163B45F-215E-4DA3-BE74-55D5C7CAB07B}"/>
            </a:ext>
          </a:extLst>
        </xdr:cNvPr>
        <xdr:cNvSpPr txBox="1"/>
      </xdr:nvSpPr>
      <xdr:spPr>
        <a:xfrm>
          <a:off x="3239144" y="1390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textlink="">
      <xdr:nvSpPr>
        <xdr:cNvPr id="315" name="n_2aveValue【公営住宅】&#10;有形固定資産減価償却率">
          <a:extLst>
            <a:ext uri="{FF2B5EF4-FFF2-40B4-BE49-F238E27FC236}">
              <a16:creationId xmlns:a16="http://schemas.microsoft.com/office/drawing/2014/main" id="{1235991F-BC2D-4864-8B18-03668A08837C}"/>
            </a:ext>
          </a:extLst>
        </xdr:cNvPr>
        <xdr:cNvSpPr txBox="1"/>
      </xdr:nvSpPr>
      <xdr:spPr>
        <a:xfrm>
          <a:off x="2439044" y="13918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textlink="">
      <xdr:nvSpPr>
        <xdr:cNvPr id="316" name="n_3aveValue【公営住宅】&#10;有形固定資産減価償却率">
          <a:extLst>
            <a:ext uri="{FF2B5EF4-FFF2-40B4-BE49-F238E27FC236}">
              <a16:creationId xmlns:a16="http://schemas.microsoft.com/office/drawing/2014/main" id="{EE803272-9852-41F4-8C77-915D52904A8E}"/>
            </a:ext>
          </a:extLst>
        </xdr:cNvPr>
        <xdr:cNvSpPr txBox="1"/>
      </xdr:nvSpPr>
      <xdr:spPr>
        <a:xfrm>
          <a:off x="1641484" y="138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textlink="">
      <xdr:nvSpPr>
        <xdr:cNvPr id="317" name="n_4aveValue【公営住宅】&#10;有形固定資産減価償却率">
          <a:extLst>
            <a:ext uri="{FF2B5EF4-FFF2-40B4-BE49-F238E27FC236}">
              <a16:creationId xmlns:a16="http://schemas.microsoft.com/office/drawing/2014/main" id="{4A34F6F8-D5EA-44E7-BAAC-4E268681E190}"/>
            </a:ext>
          </a:extLst>
        </xdr:cNvPr>
        <xdr:cNvSpPr txBox="1"/>
      </xdr:nvSpPr>
      <xdr:spPr>
        <a:xfrm>
          <a:off x="855354" y="1384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26688</xdr:rowOff>
    </xdr:from>
    <xdr:ext cx="405111" cy="259045"/>
    <xdr:sp textlink="">
      <xdr:nvSpPr>
        <xdr:cNvPr id="318" name="n_1mainValue【公営住宅】&#10;有形固定資産減価償却率">
          <a:extLst>
            <a:ext uri="{FF2B5EF4-FFF2-40B4-BE49-F238E27FC236}">
              <a16:creationId xmlns:a16="http://schemas.microsoft.com/office/drawing/2014/main" id="{830F95AB-8D13-44ED-AFE4-2387AF2D223A}"/>
            </a:ext>
          </a:extLst>
        </xdr:cNvPr>
        <xdr:cNvSpPr txBox="1"/>
      </xdr:nvSpPr>
      <xdr:spPr>
        <a:xfrm>
          <a:off x="3239144" y="1459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30497</xdr:rowOff>
    </xdr:from>
    <xdr:ext cx="405111" cy="259045"/>
    <xdr:sp textlink="">
      <xdr:nvSpPr>
        <xdr:cNvPr id="319" name="n_2mainValue【公営住宅】&#10;有形固定資産減価償却率">
          <a:extLst>
            <a:ext uri="{FF2B5EF4-FFF2-40B4-BE49-F238E27FC236}">
              <a16:creationId xmlns:a16="http://schemas.microsoft.com/office/drawing/2014/main" id="{5528A52F-2452-4671-A3EC-0C89A72B7E42}"/>
            </a:ext>
          </a:extLst>
        </xdr:cNvPr>
        <xdr:cNvSpPr txBox="1"/>
      </xdr:nvSpPr>
      <xdr:spPr>
        <a:xfrm>
          <a:off x="2439044" y="1460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9541</xdr:rowOff>
    </xdr:from>
    <xdr:ext cx="405111" cy="259045"/>
    <xdr:sp textlink="">
      <xdr:nvSpPr>
        <xdr:cNvPr id="320" name="n_3mainValue【公営住宅】&#10;有形固定資産減価償却率">
          <a:extLst>
            <a:ext uri="{FF2B5EF4-FFF2-40B4-BE49-F238E27FC236}">
              <a16:creationId xmlns:a16="http://schemas.microsoft.com/office/drawing/2014/main" id="{4399F911-B0F6-4825-A04D-A1F3155E2B78}"/>
            </a:ext>
          </a:extLst>
        </xdr:cNvPr>
        <xdr:cNvSpPr txBox="1"/>
      </xdr:nvSpPr>
      <xdr:spPr>
        <a:xfrm>
          <a:off x="1641484" y="1458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169563</xdr:rowOff>
    </xdr:from>
    <xdr:ext cx="405111" cy="259045"/>
    <xdr:sp textlink="">
      <xdr:nvSpPr>
        <xdr:cNvPr id="321" name="n_4mainValue【公営住宅】&#10;有形固定資産減価償却率">
          <a:extLst>
            <a:ext uri="{FF2B5EF4-FFF2-40B4-BE49-F238E27FC236}">
              <a16:creationId xmlns:a16="http://schemas.microsoft.com/office/drawing/2014/main" id="{76298B67-5018-42F4-B583-155A27ED0903}"/>
            </a:ext>
          </a:extLst>
        </xdr:cNvPr>
        <xdr:cNvSpPr txBox="1"/>
      </xdr:nvSpPr>
      <xdr:spPr>
        <a:xfrm>
          <a:off x="855354" y="1457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2" name="正方形/長方形 321">
          <a:extLst>
            <a:ext uri="{FF2B5EF4-FFF2-40B4-BE49-F238E27FC236}">
              <a16:creationId xmlns:a16="http://schemas.microsoft.com/office/drawing/2014/main" id="{DF262821-9DE6-4D1A-808A-4894CEA50B3B}"/>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3" name="正方形/長方形 322">
          <a:extLst>
            <a:ext uri="{FF2B5EF4-FFF2-40B4-BE49-F238E27FC236}">
              <a16:creationId xmlns:a16="http://schemas.microsoft.com/office/drawing/2014/main" id="{4383CBB1-E0A4-4707-8AE0-6D415819FE9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4" name="正方形/長方形 323">
          <a:extLst>
            <a:ext uri="{FF2B5EF4-FFF2-40B4-BE49-F238E27FC236}">
              <a16:creationId xmlns:a16="http://schemas.microsoft.com/office/drawing/2014/main" id="{1EC33AD3-83C2-403A-92E9-B47B7373AE66}"/>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5" name="正方形/長方形 324">
          <a:extLst>
            <a:ext uri="{FF2B5EF4-FFF2-40B4-BE49-F238E27FC236}">
              <a16:creationId xmlns:a16="http://schemas.microsoft.com/office/drawing/2014/main" id="{A56666A8-9F10-4644-9127-D354892C468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6" name="正方形/長方形 325">
          <a:extLst>
            <a:ext uri="{FF2B5EF4-FFF2-40B4-BE49-F238E27FC236}">
              <a16:creationId xmlns:a16="http://schemas.microsoft.com/office/drawing/2014/main" id="{119A575F-96E1-4E74-8BA6-8AE2A602A9F1}"/>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7" name="正方形/長方形 326">
          <a:extLst>
            <a:ext uri="{FF2B5EF4-FFF2-40B4-BE49-F238E27FC236}">
              <a16:creationId xmlns:a16="http://schemas.microsoft.com/office/drawing/2014/main" id="{2B099F73-836C-452D-99BC-F8C4C42A5594}"/>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8" name="正方形/長方形 327">
          <a:extLst>
            <a:ext uri="{FF2B5EF4-FFF2-40B4-BE49-F238E27FC236}">
              <a16:creationId xmlns:a16="http://schemas.microsoft.com/office/drawing/2014/main" id="{A2A85013-452E-46A0-A147-A77ECC21A4B6}"/>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9" name="正方形/長方形 328">
          <a:extLst>
            <a:ext uri="{FF2B5EF4-FFF2-40B4-BE49-F238E27FC236}">
              <a16:creationId xmlns:a16="http://schemas.microsoft.com/office/drawing/2014/main" id="{818C2D67-E598-4330-8DE7-CE97A87F328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0" name="テキスト ボックス 329">
          <a:extLst>
            <a:ext uri="{FF2B5EF4-FFF2-40B4-BE49-F238E27FC236}">
              <a16:creationId xmlns:a16="http://schemas.microsoft.com/office/drawing/2014/main" id="{33024215-649F-4B3F-95FB-78888F8B383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C7D8996-DCE6-4F53-9A18-C82CDF970171}"/>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708EF880-E777-492A-A419-60C89396C6DD}"/>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33" name="テキスト ボックス 332">
          <a:extLst>
            <a:ext uri="{FF2B5EF4-FFF2-40B4-BE49-F238E27FC236}">
              <a16:creationId xmlns:a16="http://schemas.microsoft.com/office/drawing/2014/main" id="{FAE3F68E-974D-449E-8672-8F0AB55868FE}"/>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5D95B148-3751-412F-A982-115BDDCB3C4F}"/>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5" name="テキスト ボックス 334">
          <a:extLst>
            <a:ext uri="{FF2B5EF4-FFF2-40B4-BE49-F238E27FC236}">
              <a16:creationId xmlns:a16="http://schemas.microsoft.com/office/drawing/2014/main" id="{761E7CC6-E03B-4121-A285-13F5E4FF79CA}"/>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607FE76-E735-4711-B4F0-F24574E93EB3}"/>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7" name="テキスト ボックス 336">
          <a:extLst>
            <a:ext uri="{FF2B5EF4-FFF2-40B4-BE49-F238E27FC236}">
              <a16:creationId xmlns:a16="http://schemas.microsoft.com/office/drawing/2014/main" id="{061A7729-0B1B-4146-B719-E0111A47CCD4}"/>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412627A-D04E-404C-BE0E-1355E8BA8153}"/>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39" name="テキスト ボックス 338">
          <a:extLst>
            <a:ext uri="{FF2B5EF4-FFF2-40B4-BE49-F238E27FC236}">
              <a16:creationId xmlns:a16="http://schemas.microsoft.com/office/drawing/2014/main" id="{52502C19-EEFC-4E4D-A1CC-FEA057BCCF5D}"/>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3EF4272-FF28-47B4-8B3F-1A7FED5AC145}"/>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41" name="テキスト ボックス 340">
          <a:extLst>
            <a:ext uri="{FF2B5EF4-FFF2-40B4-BE49-F238E27FC236}">
              <a16:creationId xmlns:a16="http://schemas.microsoft.com/office/drawing/2014/main" id="{46BBE45F-A8B2-4110-9997-EE27B5BEDD6C}"/>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E0E66C4-83DD-46C5-8AE5-C69F06077C7F}"/>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3" name="テキスト ボックス 342">
          <a:extLst>
            <a:ext uri="{FF2B5EF4-FFF2-40B4-BE49-F238E27FC236}">
              <a16:creationId xmlns:a16="http://schemas.microsoft.com/office/drawing/2014/main" id="{9CB27261-AF08-4EC7-9A30-D466806D6508}"/>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4" name="【公営住宅】&#10;一人当たり面積グラフ枠">
          <a:extLst>
            <a:ext uri="{FF2B5EF4-FFF2-40B4-BE49-F238E27FC236}">
              <a16:creationId xmlns:a16="http://schemas.microsoft.com/office/drawing/2014/main" id="{5F73AEF3-C086-44E3-B8FA-E5FED97C737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4FCBDE3F-80DC-4C1C-8322-A8495D37B3CF}"/>
            </a:ext>
          </a:extLst>
        </xdr:cNvPr>
        <xdr:cNvCxnSpPr/>
      </xdr:nvCxnSpPr>
      <xdr:spPr>
        <a:xfrm flipV="1">
          <a:off x="9429115" y="13599033"/>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textlink="">
      <xdr:nvSpPr>
        <xdr:cNvPr id="346" name="【公営住宅】&#10;一人当たり面積最小値テキスト">
          <a:extLst>
            <a:ext uri="{FF2B5EF4-FFF2-40B4-BE49-F238E27FC236}">
              <a16:creationId xmlns:a16="http://schemas.microsoft.com/office/drawing/2014/main" id="{E1C69EC7-1E4C-427F-98E0-3243C9D48949}"/>
            </a:ext>
          </a:extLst>
        </xdr:cNvPr>
        <xdr:cNvSpPr txBox="1"/>
      </xdr:nvSpPr>
      <xdr:spPr>
        <a:xfrm>
          <a:off x="946785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C1112337-21E7-4C43-B167-DFE52791E923}"/>
            </a:ext>
          </a:extLst>
        </xdr:cNvPr>
        <xdr:cNvCxnSpPr/>
      </xdr:nvCxnSpPr>
      <xdr:spPr>
        <a:xfrm>
          <a:off x="9356090" y="14858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textlink="">
      <xdr:nvSpPr>
        <xdr:cNvPr id="348" name="【公営住宅】&#10;一人当たり面積最大値テキスト">
          <a:extLst>
            <a:ext uri="{FF2B5EF4-FFF2-40B4-BE49-F238E27FC236}">
              <a16:creationId xmlns:a16="http://schemas.microsoft.com/office/drawing/2014/main" id="{EF3E3BB3-E6AF-4C5C-BE21-9D822B3EB2F9}"/>
            </a:ext>
          </a:extLst>
        </xdr:cNvPr>
        <xdr:cNvSpPr txBox="1"/>
      </xdr:nvSpPr>
      <xdr:spPr>
        <a:xfrm>
          <a:off x="9467850" y="133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B8466889-D580-428D-9709-6D435E9752CF}"/>
            </a:ext>
          </a:extLst>
        </xdr:cNvPr>
        <xdr:cNvCxnSpPr/>
      </xdr:nvCxnSpPr>
      <xdr:spPr>
        <a:xfrm>
          <a:off x="9356090" y="135990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textlink="">
      <xdr:nvSpPr>
        <xdr:cNvPr id="350" name="【公営住宅】&#10;一人当たり面積平均値テキスト">
          <a:extLst>
            <a:ext uri="{FF2B5EF4-FFF2-40B4-BE49-F238E27FC236}">
              <a16:creationId xmlns:a16="http://schemas.microsoft.com/office/drawing/2014/main" id="{662D0F48-F87C-4863-8EF2-CDD5649BFEF2}"/>
            </a:ext>
          </a:extLst>
        </xdr:cNvPr>
        <xdr:cNvSpPr txBox="1"/>
      </xdr:nvSpPr>
      <xdr:spPr>
        <a:xfrm>
          <a:off x="9467850" y="14465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textlink="">
      <xdr:nvSpPr>
        <xdr:cNvPr id="351" name="フローチャート: 判断 350">
          <a:extLst>
            <a:ext uri="{FF2B5EF4-FFF2-40B4-BE49-F238E27FC236}">
              <a16:creationId xmlns:a16="http://schemas.microsoft.com/office/drawing/2014/main" id="{E6D4553E-7175-4D0B-AF0B-6280791501DA}"/>
            </a:ext>
          </a:extLst>
        </xdr:cNvPr>
        <xdr:cNvSpPr/>
      </xdr:nvSpPr>
      <xdr:spPr>
        <a:xfrm>
          <a:off x="9394190" y="146177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textlink="">
      <xdr:nvSpPr>
        <xdr:cNvPr id="352" name="フローチャート: 判断 351">
          <a:extLst>
            <a:ext uri="{FF2B5EF4-FFF2-40B4-BE49-F238E27FC236}">
              <a16:creationId xmlns:a16="http://schemas.microsoft.com/office/drawing/2014/main" id="{19FAAE6C-C8FE-4E83-B7B0-EAE8CA769043}"/>
            </a:ext>
          </a:extLst>
        </xdr:cNvPr>
        <xdr:cNvSpPr/>
      </xdr:nvSpPr>
      <xdr:spPr>
        <a:xfrm>
          <a:off x="8632190" y="1461427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textlink="">
      <xdr:nvSpPr>
        <xdr:cNvPr id="353" name="フローチャート: 判断 352">
          <a:extLst>
            <a:ext uri="{FF2B5EF4-FFF2-40B4-BE49-F238E27FC236}">
              <a16:creationId xmlns:a16="http://schemas.microsoft.com/office/drawing/2014/main" id="{42482119-417F-48FD-B1FA-47EBF2A3B683}"/>
            </a:ext>
          </a:extLst>
        </xdr:cNvPr>
        <xdr:cNvSpPr/>
      </xdr:nvSpPr>
      <xdr:spPr>
        <a:xfrm>
          <a:off x="7846060" y="14613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textlink="">
      <xdr:nvSpPr>
        <xdr:cNvPr id="354" name="フローチャート: 判断 353">
          <a:extLst>
            <a:ext uri="{FF2B5EF4-FFF2-40B4-BE49-F238E27FC236}">
              <a16:creationId xmlns:a16="http://schemas.microsoft.com/office/drawing/2014/main" id="{13C9E229-6ADC-4A85-918A-8475F30E86EE}"/>
            </a:ext>
          </a:extLst>
        </xdr:cNvPr>
        <xdr:cNvSpPr/>
      </xdr:nvSpPr>
      <xdr:spPr>
        <a:xfrm>
          <a:off x="7029450" y="146184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textlink="">
      <xdr:nvSpPr>
        <xdr:cNvPr id="355" name="フローチャート: 判断 354">
          <a:extLst>
            <a:ext uri="{FF2B5EF4-FFF2-40B4-BE49-F238E27FC236}">
              <a16:creationId xmlns:a16="http://schemas.microsoft.com/office/drawing/2014/main" id="{A9703B88-E968-446B-9C8A-258F8E793CCA}"/>
            </a:ext>
          </a:extLst>
        </xdr:cNvPr>
        <xdr:cNvSpPr/>
      </xdr:nvSpPr>
      <xdr:spPr>
        <a:xfrm>
          <a:off x="6231890" y="146203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6" name="テキスト ボックス 355">
          <a:extLst>
            <a:ext uri="{FF2B5EF4-FFF2-40B4-BE49-F238E27FC236}">
              <a16:creationId xmlns:a16="http://schemas.microsoft.com/office/drawing/2014/main" id="{97AC5090-A03E-4A7C-B6AB-1A705F47AA3A}"/>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7" name="テキスト ボックス 356">
          <a:extLst>
            <a:ext uri="{FF2B5EF4-FFF2-40B4-BE49-F238E27FC236}">
              <a16:creationId xmlns:a16="http://schemas.microsoft.com/office/drawing/2014/main" id="{5510E929-C1A6-48F8-9FC9-1C1194F53A90}"/>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8" name="テキスト ボックス 357">
          <a:extLst>
            <a:ext uri="{FF2B5EF4-FFF2-40B4-BE49-F238E27FC236}">
              <a16:creationId xmlns:a16="http://schemas.microsoft.com/office/drawing/2014/main" id="{0E1D23A0-B9ED-4E3C-9807-5F3773C1A3AB}"/>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9" name="テキスト ボックス 358">
          <a:extLst>
            <a:ext uri="{FF2B5EF4-FFF2-40B4-BE49-F238E27FC236}">
              <a16:creationId xmlns:a16="http://schemas.microsoft.com/office/drawing/2014/main" id="{AEC1B070-1FDA-43D7-81A4-05056D043F3E}"/>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0" name="テキスト ボックス 359">
          <a:extLst>
            <a:ext uri="{FF2B5EF4-FFF2-40B4-BE49-F238E27FC236}">
              <a16:creationId xmlns:a16="http://schemas.microsoft.com/office/drawing/2014/main" id="{D178E631-2316-4C8C-8C0E-B98F0DA7D26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87122</xdr:rowOff>
    </xdr:from>
    <xdr:to>
      <xdr:col>55</xdr:col>
      <xdr:colOff>50800</xdr:colOff>
      <xdr:row>86</xdr:row>
      <xdr:rowOff>17272</xdr:rowOff>
    </xdr:to>
    <xdr:sp textlink="">
      <xdr:nvSpPr>
        <xdr:cNvPr id="361" name="楕円 360">
          <a:extLst>
            <a:ext uri="{FF2B5EF4-FFF2-40B4-BE49-F238E27FC236}">
              <a16:creationId xmlns:a16="http://schemas.microsoft.com/office/drawing/2014/main" id="{8C7862B5-9A44-43AE-B686-D7CBF5E39EC4}"/>
            </a:ext>
          </a:extLst>
        </xdr:cNvPr>
        <xdr:cNvSpPr/>
      </xdr:nvSpPr>
      <xdr:spPr>
        <a:xfrm>
          <a:off x="9394190" y="1466227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65549</xdr:rowOff>
    </xdr:from>
    <xdr:ext cx="469744" cy="259045"/>
    <xdr:sp textlink="">
      <xdr:nvSpPr>
        <xdr:cNvPr id="362" name="【公営住宅】&#10;一人当たり面積該当値テキスト">
          <a:extLst>
            <a:ext uri="{FF2B5EF4-FFF2-40B4-BE49-F238E27FC236}">
              <a16:creationId xmlns:a16="http://schemas.microsoft.com/office/drawing/2014/main" id="{4E10F9C2-8E38-4C7F-8FD9-6E1CE5E82186}"/>
            </a:ext>
          </a:extLst>
        </xdr:cNvPr>
        <xdr:cNvSpPr txBox="1"/>
      </xdr:nvSpPr>
      <xdr:spPr>
        <a:xfrm>
          <a:off x="9467850" y="1463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88646</xdr:rowOff>
    </xdr:from>
    <xdr:to>
      <xdr:col>50</xdr:col>
      <xdr:colOff>165100</xdr:colOff>
      <xdr:row>86</xdr:row>
      <xdr:rowOff>18796</xdr:rowOff>
    </xdr:to>
    <xdr:sp textlink="">
      <xdr:nvSpPr>
        <xdr:cNvPr id="363" name="楕円 362">
          <a:extLst>
            <a:ext uri="{FF2B5EF4-FFF2-40B4-BE49-F238E27FC236}">
              <a16:creationId xmlns:a16="http://schemas.microsoft.com/office/drawing/2014/main" id="{91E69FEB-7C39-4407-8D35-09F5850BA956}"/>
            </a:ext>
          </a:extLst>
        </xdr:cNvPr>
        <xdr:cNvSpPr/>
      </xdr:nvSpPr>
      <xdr:spPr>
        <a:xfrm>
          <a:off x="8632190" y="1466570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137922</xdr:rowOff>
    </xdr:from>
    <xdr:to>
      <xdr:col>55</xdr:col>
      <xdr:colOff>0</xdr:colOff>
      <xdr:row>85</xdr:row>
      <xdr:rowOff>139446</xdr:rowOff>
    </xdr:to>
    <xdr:cxnSp macro="">
      <xdr:nvCxnSpPr>
        <xdr:cNvPr id="364" name="直線コネクタ 363">
          <a:extLst>
            <a:ext uri="{FF2B5EF4-FFF2-40B4-BE49-F238E27FC236}">
              <a16:creationId xmlns:a16="http://schemas.microsoft.com/office/drawing/2014/main" id="{7B1830E4-C8BD-493C-8642-C1AA63546886}"/>
            </a:ext>
          </a:extLst>
        </xdr:cNvPr>
        <xdr:cNvCxnSpPr/>
      </xdr:nvCxnSpPr>
      <xdr:spPr>
        <a:xfrm flipV="1">
          <a:off x="8686800" y="14707362"/>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90932</xdr:rowOff>
    </xdr:from>
    <xdr:to>
      <xdr:col>46</xdr:col>
      <xdr:colOff>38100</xdr:colOff>
      <xdr:row>86</xdr:row>
      <xdr:rowOff>21082</xdr:rowOff>
    </xdr:to>
    <xdr:sp textlink="">
      <xdr:nvSpPr>
        <xdr:cNvPr id="365" name="楕円 364">
          <a:extLst>
            <a:ext uri="{FF2B5EF4-FFF2-40B4-BE49-F238E27FC236}">
              <a16:creationId xmlns:a16="http://schemas.microsoft.com/office/drawing/2014/main" id="{8C6B996F-AA21-4BC3-BBB0-DC4C65784234}"/>
            </a:ext>
          </a:extLst>
        </xdr:cNvPr>
        <xdr:cNvSpPr/>
      </xdr:nvSpPr>
      <xdr:spPr>
        <a:xfrm>
          <a:off x="7846060" y="1466799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139446</xdr:rowOff>
    </xdr:from>
    <xdr:to>
      <xdr:col>50</xdr:col>
      <xdr:colOff>114300</xdr:colOff>
      <xdr:row>85</xdr:row>
      <xdr:rowOff>141732</xdr:rowOff>
    </xdr:to>
    <xdr:cxnSp macro="">
      <xdr:nvCxnSpPr>
        <xdr:cNvPr id="366" name="直線コネクタ 365">
          <a:extLst>
            <a:ext uri="{FF2B5EF4-FFF2-40B4-BE49-F238E27FC236}">
              <a16:creationId xmlns:a16="http://schemas.microsoft.com/office/drawing/2014/main" id="{3B7312C3-A945-40B0-B132-612E1B5B39EB}"/>
            </a:ext>
          </a:extLst>
        </xdr:cNvPr>
        <xdr:cNvCxnSpPr/>
      </xdr:nvCxnSpPr>
      <xdr:spPr>
        <a:xfrm flipV="1">
          <a:off x="7889240" y="14708886"/>
          <a:ext cx="79756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92838</xdr:rowOff>
    </xdr:from>
    <xdr:to>
      <xdr:col>41</xdr:col>
      <xdr:colOff>101600</xdr:colOff>
      <xdr:row>86</xdr:row>
      <xdr:rowOff>22988</xdr:rowOff>
    </xdr:to>
    <xdr:sp textlink="">
      <xdr:nvSpPr>
        <xdr:cNvPr id="367" name="楕円 366">
          <a:extLst>
            <a:ext uri="{FF2B5EF4-FFF2-40B4-BE49-F238E27FC236}">
              <a16:creationId xmlns:a16="http://schemas.microsoft.com/office/drawing/2014/main" id="{2F217975-7A4A-4F38-A3EA-3B4969B47358}"/>
            </a:ext>
          </a:extLst>
        </xdr:cNvPr>
        <xdr:cNvSpPr/>
      </xdr:nvSpPr>
      <xdr:spPr>
        <a:xfrm>
          <a:off x="7029450" y="1466989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141732</xdr:rowOff>
    </xdr:from>
    <xdr:to>
      <xdr:col>45</xdr:col>
      <xdr:colOff>177800</xdr:colOff>
      <xdr:row>85</xdr:row>
      <xdr:rowOff>143638</xdr:rowOff>
    </xdr:to>
    <xdr:cxnSp macro="">
      <xdr:nvCxnSpPr>
        <xdr:cNvPr id="368" name="直線コネクタ 367">
          <a:extLst>
            <a:ext uri="{FF2B5EF4-FFF2-40B4-BE49-F238E27FC236}">
              <a16:creationId xmlns:a16="http://schemas.microsoft.com/office/drawing/2014/main" id="{BB5769EB-722B-44B2-BDB4-A56FCFA98885}"/>
            </a:ext>
          </a:extLst>
        </xdr:cNvPr>
        <xdr:cNvCxnSpPr/>
      </xdr:nvCxnSpPr>
      <xdr:spPr>
        <a:xfrm flipV="1">
          <a:off x="7084060" y="14713077"/>
          <a:ext cx="80518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93980</xdr:rowOff>
    </xdr:from>
    <xdr:to>
      <xdr:col>36</xdr:col>
      <xdr:colOff>165100</xdr:colOff>
      <xdr:row>86</xdr:row>
      <xdr:rowOff>24130</xdr:rowOff>
    </xdr:to>
    <xdr:sp textlink="">
      <xdr:nvSpPr>
        <xdr:cNvPr id="369" name="楕円 368">
          <a:extLst>
            <a:ext uri="{FF2B5EF4-FFF2-40B4-BE49-F238E27FC236}">
              <a16:creationId xmlns:a16="http://schemas.microsoft.com/office/drawing/2014/main" id="{16C0905C-7CFE-428E-AAC9-6D4BE2382616}"/>
            </a:ext>
          </a:extLst>
        </xdr:cNvPr>
        <xdr:cNvSpPr/>
      </xdr:nvSpPr>
      <xdr:spPr>
        <a:xfrm>
          <a:off x="6231890" y="146710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143638</xdr:rowOff>
    </xdr:from>
    <xdr:to>
      <xdr:col>41</xdr:col>
      <xdr:colOff>50800</xdr:colOff>
      <xdr:row>85</xdr:row>
      <xdr:rowOff>144780</xdr:rowOff>
    </xdr:to>
    <xdr:cxnSp macro="">
      <xdr:nvCxnSpPr>
        <xdr:cNvPr id="370" name="直線コネクタ 369">
          <a:extLst>
            <a:ext uri="{FF2B5EF4-FFF2-40B4-BE49-F238E27FC236}">
              <a16:creationId xmlns:a16="http://schemas.microsoft.com/office/drawing/2014/main" id="{77B2B1D5-08E1-4EEB-99B4-A1946EF8FE22}"/>
            </a:ext>
          </a:extLst>
        </xdr:cNvPr>
        <xdr:cNvCxnSpPr/>
      </xdr:nvCxnSpPr>
      <xdr:spPr>
        <a:xfrm flipV="1">
          <a:off x="6286500" y="14714983"/>
          <a:ext cx="79756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textlink="">
      <xdr:nvSpPr>
        <xdr:cNvPr id="371" name="n_1aveValue【公営住宅】&#10;一人当たり面積">
          <a:extLst>
            <a:ext uri="{FF2B5EF4-FFF2-40B4-BE49-F238E27FC236}">
              <a16:creationId xmlns:a16="http://schemas.microsoft.com/office/drawing/2014/main" id="{C3973BB9-725C-4731-A7E6-4B5418CFBD9F}"/>
            </a:ext>
          </a:extLst>
        </xdr:cNvPr>
        <xdr:cNvSpPr txBox="1"/>
      </xdr:nvSpPr>
      <xdr:spPr>
        <a:xfrm>
          <a:off x="845446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textlink="">
      <xdr:nvSpPr>
        <xdr:cNvPr id="372" name="n_2aveValue【公営住宅】&#10;一人当たり面積">
          <a:extLst>
            <a:ext uri="{FF2B5EF4-FFF2-40B4-BE49-F238E27FC236}">
              <a16:creationId xmlns:a16="http://schemas.microsoft.com/office/drawing/2014/main" id="{4FA3C674-E298-441C-A1CC-339EFFEC82CC}"/>
            </a:ext>
          </a:extLst>
        </xdr:cNvPr>
        <xdr:cNvSpPr txBox="1"/>
      </xdr:nvSpPr>
      <xdr:spPr>
        <a:xfrm>
          <a:off x="7673417" y="143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textlink="">
      <xdr:nvSpPr>
        <xdr:cNvPr id="373" name="n_3aveValue【公営住宅】&#10;一人当たり面積">
          <a:extLst>
            <a:ext uri="{FF2B5EF4-FFF2-40B4-BE49-F238E27FC236}">
              <a16:creationId xmlns:a16="http://schemas.microsoft.com/office/drawing/2014/main" id="{C91A0224-AFBD-45BD-983C-D3CD8E14CB19}"/>
            </a:ext>
          </a:extLst>
        </xdr:cNvPr>
        <xdr:cNvSpPr txBox="1"/>
      </xdr:nvSpPr>
      <xdr:spPr>
        <a:xfrm>
          <a:off x="6866332" y="143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textlink="">
      <xdr:nvSpPr>
        <xdr:cNvPr id="374" name="n_4aveValue【公営住宅】&#10;一人当たり面積">
          <a:extLst>
            <a:ext uri="{FF2B5EF4-FFF2-40B4-BE49-F238E27FC236}">
              <a16:creationId xmlns:a16="http://schemas.microsoft.com/office/drawing/2014/main" id="{8EF56CCB-5BF0-4525-8D5D-64D49BD95E0D}"/>
            </a:ext>
          </a:extLst>
        </xdr:cNvPr>
        <xdr:cNvSpPr txBox="1"/>
      </xdr:nvSpPr>
      <xdr:spPr>
        <a:xfrm>
          <a:off x="6068772" y="1439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9923</xdr:rowOff>
    </xdr:from>
    <xdr:ext cx="469744" cy="259045"/>
    <xdr:sp textlink="">
      <xdr:nvSpPr>
        <xdr:cNvPr id="375" name="n_1mainValue【公営住宅】&#10;一人当たり面積">
          <a:extLst>
            <a:ext uri="{FF2B5EF4-FFF2-40B4-BE49-F238E27FC236}">
              <a16:creationId xmlns:a16="http://schemas.microsoft.com/office/drawing/2014/main" id="{A26CA66D-E32D-410C-920A-876D9D74D99C}"/>
            </a:ext>
          </a:extLst>
        </xdr:cNvPr>
        <xdr:cNvSpPr txBox="1"/>
      </xdr:nvSpPr>
      <xdr:spPr>
        <a:xfrm>
          <a:off x="8454467" y="1475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12209</xdr:rowOff>
    </xdr:from>
    <xdr:ext cx="469744" cy="259045"/>
    <xdr:sp textlink="">
      <xdr:nvSpPr>
        <xdr:cNvPr id="376" name="n_2mainValue【公営住宅】&#10;一人当たり面積">
          <a:extLst>
            <a:ext uri="{FF2B5EF4-FFF2-40B4-BE49-F238E27FC236}">
              <a16:creationId xmlns:a16="http://schemas.microsoft.com/office/drawing/2014/main" id="{75D533AD-208D-466D-A731-B1A95DB8E4B9}"/>
            </a:ext>
          </a:extLst>
        </xdr:cNvPr>
        <xdr:cNvSpPr txBox="1"/>
      </xdr:nvSpPr>
      <xdr:spPr>
        <a:xfrm>
          <a:off x="767341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14115</xdr:rowOff>
    </xdr:from>
    <xdr:ext cx="469744" cy="259045"/>
    <xdr:sp textlink="">
      <xdr:nvSpPr>
        <xdr:cNvPr id="377" name="n_3mainValue【公営住宅】&#10;一人当たり面積">
          <a:extLst>
            <a:ext uri="{FF2B5EF4-FFF2-40B4-BE49-F238E27FC236}">
              <a16:creationId xmlns:a16="http://schemas.microsoft.com/office/drawing/2014/main" id="{D563608F-B16D-45A1-8DCB-5CF092C78A42}"/>
            </a:ext>
          </a:extLst>
        </xdr:cNvPr>
        <xdr:cNvSpPr txBox="1"/>
      </xdr:nvSpPr>
      <xdr:spPr>
        <a:xfrm>
          <a:off x="6866332" y="1476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15257</xdr:rowOff>
    </xdr:from>
    <xdr:ext cx="469744" cy="259045"/>
    <xdr:sp textlink="">
      <xdr:nvSpPr>
        <xdr:cNvPr id="378" name="n_4mainValue【公営住宅】&#10;一人当たり面積">
          <a:extLst>
            <a:ext uri="{FF2B5EF4-FFF2-40B4-BE49-F238E27FC236}">
              <a16:creationId xmlns:a16="http://schemas.microsoft.com/office/drawing/2014/main" id="{8D648FFA-90EE-4624-B564-6F313731856F}"/>
            </a:ext>
          </a:extLst>
        </xdr:cNvPr>
        <xdr:cNvSpPr txBox="1"/>
      </xdr:nvSpPr>
      <xdr:spPr>
        <a:xfrm>
          <a:off x="6068772" y="1476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9" name="正方形/長方形 378">
          <a:extLst>
            <a:ext uri="{FF2B5EF4-FFF2-40B4-BE49-F238E27FC236}">
              <a16:creationId xmlns:a16="http://schemas.microsoft.com/office/drawing/2014/main" id="{D1D16E1E-7656-4DB8-A6DD-39CA81D8A592}"/>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0" name="正方形/長方形 379">
          <a:extLst>
            <a:ext uri="{FF2B5EF4-FFF2-40B4-BE49-F238E27FC236}">
              <a16:creationId xmlns:a16="http://schemas.microsoft.com/office/drawing/2014/main" id="{A1CB5517-86B4-49A2-873D-6CD5C6A3645C}"/>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1" name="正方形/長方形 380">
          <a:extLst>
            <a:ext uri="{FF2B5EF4-FFF2-40B4-BE49-F238E27FC236}">
              <a16:creationId xmlns:a16="http://schemas.microsoft.com/office/drawing/2014/main" id="{7F1DDC7F-AF82-44CA-9B26-58257373A06D}"/>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2" name="正方形/長方形 381">
          <a:extLst>
            <a:ext uri="{FF2B5EF4-FFF2-40B4-BE49-F238E27FC236}">
              <a16:creationId xmlns:a16="http://schemas.microsoft.com/office/drawing/2014/main" id="{BA340B47-E188-4947-B07D-66D0B57ECD26}"/>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3" name="正方形/長方形 382">
          <a:extLst>
            <a:ext uri="{FF2B5EF4-FFF2-40B4-BE49-F238E27FC236}">
              <a16:creationId xmlns:a16="http://schemas.microsoft.com/office/drawing/2014/main" id="{4DA54934-24D8-4394-980D-AB093F9B119F}"/>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4" name="正方形/長方形 383">
          <a:extLst>
            <a:ext uri="{FF2B5EF4-FFF2-40B4-BE49-F238E27FC236}">
              <a16:creationId xmlns:a16="http://schemas.microsoft.com/office/drawing/2014/main" id="{DE854F41-1F90-49A2-A93D-FCE94497E1D6}"/>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5" name="正方形/長方形 384">
          <a:extLst>
            <a:ext uri="{FF2B5EF4-FFF2-40B4-BE49-F238E27FC236}">
              <a16:creationId xmlns:a16="http://schemas.microsoft.com/office/drawing/2014/main" id="{A9FCF8C9-CA5F-4C79-87F5-10F35658B13A}"/>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6" name="正方形/長方形 385">
          <a:extLst>
            <a:ext uri="{FF2B5EF4-FFF2-40B4-BE49-F238E27FC236}">
              <a16:creationId xmlns:a16="http://schemas.microsoft.com/office/drawing/2014/main" id="{F1DDFEDF-AC01-4C44-AC9C-840E8F6F5BD9}"/>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7" name="正方形/長方形 386">
          <a:extLst>
            <a:ext uri="{FF2B5EF4-FFF2-40B4-BE49-F238E27FC236}">
              <a16:creationId xmlns:a16="http://schemas.microsoft.com/office/drawing/2014/main" id="{56A920DE-A260-426C-8CE9-F46633C7BFC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8" name="正方形/長方形 387">
          <a:extLst>
            <a:ext uri="{FF2B5EF4-FFF2-40B4-BE49-F238E27FC236}">
              <a16:creationId xmlns:a16="http://schemas.microsoft.com/office/drawing/2014/main" id="{A6F11CA6-FBA7-4FC2-AFD0-43CD25C856EA}"/>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9" name="正方形/長方形 388">
          <a:extLst>
            <a:ext uri="{FF2B5EF4-FFF2-40B4-BE49-F238E27FC236}">
              <a16:creationId xmlns:a16="http://schemas.microsoft.com/office/drawing/2014/main" id="{A7ADE6F6-6BED-4029-B13C-C8F2F14C40A7}"/>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90" name="正方形/長方形 389">
          <a:extLst>
            <a:ext uri="{FF2B5EF4-FFF2-40B4-BE49-F238E27FC236}">
              <a16:creationId xmlns:a16="http://schemas.microsoft.com/office/drawing/2014/main" id="{C9F085A5-369E-444E-92C8-64E31A49320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91" name="正方形/長方形 390">
          <a:extLst>
            <a:ext uri="{FF2B5EF4-FFF2-40B4-BE49-F238E27FC236}">
              <a16:creationId xmlns:a16="http://schemas.microsoft.com/office/drawing/2014/main" id="{403EEDC3-FBCB-4256-A69E-ECD531C72764}"/>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92" name="正方形/長方形 391">
          <a:extLst>
            <a:ext uri="{FF2B5EF4-FFF2-40B4-BE49-F238E27FC236}">
              <a16:creationId xmlns:a16="http://schemas.microsoft.com/office/drawing/2014/main" id="{7415800A-96CD-4B34-82D6-FC17F4FFB076}"/>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3" name="正方形/長方形 392">
          <a:extLst>
            <a:ext uri="{FF2B5EF4-FFF2-40B4-BE49-F238E27FC236}">
              <a16:creationId xmlns:a16="http://schemas.microsoft.com/office/drawing/2014/main" id="{F355BBE9-4C2B-4EEE-A23D-4961CEF3D96B}"/>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4" name="正方形/長方形 393">
          <a:extLst>
            <a:ext uri="{FF2B5EF4-FFF2-40B4-BE49-F238E27FC236}">
              <a16:creationId xmlns:a16="http://schemas.microsoft.com/office/drawing/2014/main" id="{1C033F63-0695-4FB7-9FA9-64B4EAA582C3}"/>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5" name="正方形/長方形 394">
          <a:extLst>
            <a:ext uri="{FF2B5EF4-FFF2-40B4-BE49-F238E27FC236}">
              <a16:creationId xmlns:a16="http://schemas.microsoft.com/office/drawing/2014/main" id="{AB90705F-14F0-45F7-BA38-1222830C894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6" name="正方形/長方形 395">
          <a:extLst>
            <a:ext uri="{FF2B5EF4-FFF2-40B4-BE49-F238E27FC236}">
              <a16:creationId xmlns:a16="http://schemas.microsoft.com/office/drawing/2014/main" id="{2CAAE621-2154-44AB-AFFD-7C530300C63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7" name="正方形/長方形 396">
          <a:extLst>
            <a:ext uri="{FF2B5EF4-FFF2-40B4-BE49-F238E27FC236}">
              <a16:creationId xmlns:a16="http://schemas.microsoft.com/office/drawing/2014/main" id="{AD00BD18-33B5-4B8E-BA4D-62A893A5E3D6}"/>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8" name="正方形/長方形 397">
          <a:extLst>
            <a:ext uri="{FF2B5EF4-FFF2-40B4-BE49-F238E27FC236}">
              <a16:creationId xmlns:a16="http://schemas.microsoft.com/office/drawing/2014/main" id="{CC0E1B78-7323-4D21-BE07-02032FD6EE5C}"/>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9" name="正方形/長方形 398">
          <a:extLst>
            <a:ext uri="{FF2B5EF4-FFF2-40B4-BE49-F238E27FC236}">
              <a16:creationId xmlns:a16="http://schemas.microsoft.com/office/drawing/2014/main" id="{AE8E9A97-E1D0-49F8-A53E-A895B628416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00" name="正方形/長方形 399">
          <a:extLst>
            <a:ext uri="{FF2B5EF4-FFF2-40B4-BE49-F238E27FC236}">
              <a16:creationId xmlns:a16="http://schemas.microsoft.com/office/drawing/2014/main" id="{11B81A1C-814E-41EE-B57C-1AE69DDCF671}"/>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01" name="正方形/長方形 400">
          <a:extLst>
            <a:ext uri="{FF2B5EF4-FFF2-40B4-BE49-F238E27FC236}">
              <a16:creationId xmlns:a16="http://schemas.microsoft.com/office/drawing/2014/main" id="{32973B48-4BD9-45A5-BD36-AB39536C04C7}"/>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02" name="正方形/長方形 401">
          <a:extLst>
            <a:ext uri="{FF2B5EF4-FFF2-40B4-BE49-F238E27FC236}">
              <a16:creationId xmlns:a16="http://schemas.microsoft.com/office/drawing/2014/main" id="{746D361F-3041-48D4-961B-8A6BF6EEE425}"/>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3" name="テキスト ボックス 402">
          <a:extLst>
            <a:ext uri="{FF2B5EF4-FFF2-40B4-BE49-F238E27FC236}">
              <a16:creationId xmlns:a16="http://schemas.microsoft.com/office/drawing/2014/main" id="{D72AE558-A5FC-4A1C-8838-1827DBD36C26}"/>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AD057520-8EBE-4330-92F4-2891A72C04B4}"/>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5" name="テキスト ボックス 404">
          <a:extLst>
            <a:ext uri="{FF2B5EF4-FFF2-40B4-BE49-F238E27FC236}">
              <a16:creationId xmlns:a16="http://schemas.microsoft.com/office/drawing/2014/main" id="{1C9852DE-E062-4C49-8CB0-DD1898EAB18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458E732E-17FA-459E-86F8-A82416484801}"/>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7" name="テキスト ボックス 406">
          <a:extLst>
            <a:ext uri="{FF2B5EF4-FFF2-40B4-BE49-F238E27FC236}">
              <a16:creationId xmlns:a16="http://schemas.microsoft.com/office/drawing/2014/main" id="{37501F96-2E22-4F7F-9EE9-3F447DB606AD}"/>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52367851-BD2B-41E5-8693-B8E48CA083A3}"/>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9" name="テキスト ボックス 408">
          <a:extLst>
            <a:ext uri="{FF2B5EF4-FFF2-40B4-BE49-F238E27FC236}">
              <a16:creationId xmlns:a16="http://schemas.microsoft.com/office/drawing/2014/main" id="{02262ABC-A83F-40BC-829F-586BEA3AF2AE}"/>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FBCCDF3D-713F-4077-AF1C-6A9A93A4188C}"/>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11" name="テキスト ボックス 410">
          <a:extLst>
            <a:ext uri="{FF2B5EF4-FFF2-40B4-BE49-F238E27FC236}">
              <a16:creationId xmlns:a16="http://schemas.microsoft.com/office/drawing/2014/main" id="{037EEAD9-1612-4F17-A4C7-971DA875B90A}"/>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AD286707-6B3C-4592-91CD-08EEEEA479BF}"/>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13" name="テキスト ボックス 412">
          <a:extLst>
            <a:ext uri="{FF2B5EF4-FFF2-40B4-BE49-F238E27FC236}">
              <a16:creationId xmlns:a16="http://schemas.microsoft.com/office/drawing/2014/main" id="{E7FC0CEB-0CB7-4B60-93CC-34BE92566B0A}"/>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54799445-54B3-4135-93CC-54AD232F617A}"/>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5" name="テキスト ボックス 414">
          <a:extLst>
            <a:ext uri="{FF2B5EF4-FFF2-40B4-BE49-F238E27FC236}">
              <a16:creationId xmlns:a16="http://schemas.microsoft.com/office/drawing/2014/main" id="{78EEB2DA-CD38-434E-9468-9161F27B3292}"/>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0611F09-67D9-49A5-AE0E-D4CCD14A6B8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7" name="テキスト ボックス 416">
          <a:extLst>
            <a:ext uri="{FF2B5EF4-FFF2-40B4-BE49-F238E27FC236}">
              <a16:creationId xmlns:a16="http://schemas.microsoft.com/office/drawing/2014/main" id="{19A981D6-162D-410B-ABBD-7F1479111BAC}"/>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8" name="【認定こども園・幼稚園・保育所】&#10;有形固定資産減価償却率グラフ枠">
          <a:extLst>
            <a:ext uri="{FF2B5EF4-FFF2-40B4-BE49-F238E27FC236}">
              <a16:creationId xmlns:a16="http://schemas.microsoft.com/office/drawing/2014/main" id="{9E69041A-B95A-4B41-A975-165E81A493EF}"/>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5262200D-2332-47B5-8837-83FB006DBBB7}"/>
            </a:ext>
          </a:extLst>
        </xdr:cNvPr>
        <xdr:cNvCxnSpPr/>
      </xdr:nvCxnSpPr>
      <xdr:spPr>
        <a:xfrm flipV="1">
          <a:off x="14703424" y="57931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textlink="">
      <xdr:nvSpPr>
        <xdr:cNvPr id="420" name="【認定こども園・幼稚園・保育所】&#10;有形固定資産減価償却率最小値テキスト">
          <a:extLst>
            <a:ext uri="{FF2B5EF4-FFF2-40B4-BE49-F238E27FC236}">
              <a16:creationId xmlns:a16="http://schemas.microsoft.com/office/drawing/2014/main" id="{23383205-2974-402A-83A9-B2D37CEF8DFB}"/>
            </a:ext>
          </a:extLst>
        </xdr:cNvPr>
        <xdr:cNvSpPr txBox="1"/>
      </xdr:nvSpPr>
      <xdr:spPr>
        <a:xfrm>
          <a:off x="14742160"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393527E8-92FC-4DF5-99DB-60EAB7F8AD94}"/>
            </a:ext>
          </a:extLst>
        </xdr:cNvPr>
        <xdr:cNvCxnSpPr/>
      </xdr:nvCxnSpPr>
      <xdr:spPr>
        <a:xfrm>
          <a:off x="14611350" y="721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textlink="">
      <xdr:nvSpPr>
        <xdr:cNvPr id="422" name="【認定こども園・幼稚園・保育所】&#10;有形固定資産減価償却率最大値テキスト">
          <a:extLst>
            <a:ext uri="{FF2B5EF4-FFF2-40B4-BE49-F238E27FC236}">
              <a16:creationId xmlns:a16="http://schemas.microsoft.com/office/drawing/2014/main" id="{4CE14AE9-3C80-4963-865A-F3682822F1EC}"/>
            </a:ext>
          </a:extLst>
        </xdr:cNvPr>
        <xdr:cNvSpPr txBox="1"/>
      </xdr:nvSpPr>
      <xdr:spPr>
        <a:xfrm>
          <a:off x="1474216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C081726D-5D54-4FFF-9D6B-0A57EDCACE74}"/>
            </a:ext>
          </a:extLst>
        </xdr:cNvPr>
        <xdr:cNvCxnSpPr/>
      </xdr:nvCxnSpPr>
      <xdr:spPr>
        <a:xfrm>
          <a:off x="14611350" y="579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textlink="">
      <xdr:nvSpPr>
        <xdr:cNvPr id="424" name="【認定こども園・幼稚園・保育所】&#10;有形固定資産減価償却率平均値テキスト">
          <a:extLst>
            <a:ext uri="{FF2B5EF4-FFF2-40B4-BE49-F238E27FC236}">
              <a16:creationId xmlns:a16="http://schemas.microsoft.com/office/drawing/2014/main" id="{DBB2D92C-7BFF-4CF8-8896-CC3DF03105EE}"/>
            </a:ext>
          </a:extLst>
        </xdr:cNvPr>
        <xdr:cNvSpPr txBox="1"/>
      </xdr:nvSpPr>
      <xdr:spPr>
        <a:xfrm>
          <a:off x="1474216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textlink="">
      <xdr:nvSpPr>
        <xdr:cNvPr id="425" name="フローチャート: 判断 424">
          <a:extLst>
            <a:ext uri="{FF2B5EF4-FFF2-40B4-BE49-F238E27FC236}">
              <a16:creationId xmlns:a16="http://schemas.microsoft.com/office/drawing/2014/main" id="{4A5C975A-6E18-424F-9354-B34B760B9652}"/>
            </a:ext>
          </a:extLst>
        </xdr:cNvPr>
        <xdr:cNvSpPr/>
      </xdr:nvSpPr>
      <xdr:spPr>
        <a:xfrm>
          <a:off x="146494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textlink="">
      <xdr:nvSpPr>
        <xdr:cNvPr id="426" name="フローチャート: 判断 425">
          <a:extLst>
            <a:ext uri="{FF2B5EF4-FFF2-40B4-BE49-F238E27FC236}">
              <a16:creationId xmlns:a16="http://schemas.microsoft.com/office/drawing/2014/main" id="{F8101BD4-120E-44C7-92A4-034176639E9B}"/>
            </a:ext>
          </a:extLst>
        </xdr:cNvPr>
        <xdr:cNvSpPr/>
      </xdr:nvSpPr>
      <xdr:spPr>
        <a:xfrm>
          <a:off x="13887450" y="64014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textlink="">
      <xdr:nvSpPr>
        <xdr:cNvPr id="427" name="フローチャート: 判断 426">
          <a:extLst>
            <a:ext uri="{FF2B5EF4-FFF2-40B4-BE49-F238E27FC236}">
              <a16:creationId xmlns:a16="http://schemas.microsoft.com/office/drawing/2014/main" id="{6866AF4F-C055-4C9E-8913-AEBD76F808BE}"/>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textlink="">
      <xdr:nvSpPr>
        <xdr:cNvPr id="428" name="フローチャート: 判断 427">
          <a:extLst>
            <a:ext uri="{FF2B5EF4-FFF2-40B4-BE49-F238E27FC236}">
              <a16:creationId xmlns:a16="http://schemas.microsoft.com/office/drawing/2014/main" id="{D503E974-5F17-41DE-BA23-DDFD76BD9FE6}"/>
            </a:ext>
          </a:extLst>
        </xdr:cNvPr>
        <xdr:cNvSpPr/>
      </xdr:nvSpPr>
      <xdr:spPr>
        <a:xfrm>
          <a:off x="12303760" y="638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textlink="">
      <xdr:nvSpPr>
        <xdr:cNvPr id="429" name="フローチャート: 判断 428">
          <a:extLst>
            <a:ext uri="{FF2B5EF4-FFF2-40B4-BE49-F238E27FC236}">
              <a16:creationId xmlns:a16="http://schemas.microsoft.com/office/drawing/2014/main" id="{67C1B242-533C-4C18-B661-A01DCD5E1BCB}"/>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30" name="テキスト ボックス 429">
          <a:extLst>
            <a:ext uri="{FF2B5EF4-FFF2-40B4-BE49-F238E27FC236}">
              <a16:creationId xmlns:a16="http://schemas.microsoft.com/office/drawing/2014/main" id="{800B3704-CA65-4779-A71F-F83B5031DFC7}"/>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31" name="テキスト ボックス 430">
          <a:extLst>
            <a:ext uri="{FF2B5EF4-FFF2-40B4-BE49-F238E27FC236}">
              <a16:creationId xmlns:a16="http://schemas.microsoft.com/office/drawing/2014/main" id="{FE61E842-E4A3-4816-B679-FB516FBEA0B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2" name="テキスト ボックス 431">
          <a:extLst>
            <a:ext uri="{FF2B5EF4-FFF2-40B4-BE49-F238E27FC236}">
              <a16:creationId xmlns:a16="http://schemas.microsoft.com/office/drawing/2014/main" id="{7ED8589E-CE56-4B02-B085-1E67625C04AE}"/>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3" name="テキスト ボックス 432">
          <a:extLst>
            <a:ext uri="{FF2B5EF4-FFF2-40B4-BE49-F238E27FC236}">
              <a16:creationId xmlns:a16="http://schemas.microsoft.com/office/drawing/2014/main" id="{B6054673-0386-4E28-A9D7-3A2F1F604AD1}"/>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4" name="テキスト ボックス 433">
          <a:extLst>
            <a:ext uri="{FF2B5EF4-FFF2-40B4-BE49-F238E27FC236}">
              <a16:creationId xmlns:a16="http://schemas.microsoft.com/office/drawing/2014/main" id="{667CF34F-F769-4859-BE35-CC1FA7BDF5D8}"/>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122555</xdr:rowOff>
    </xdr:from>
    <xdr:to>
      <xdr:col>85</xdr:col>
      <xdr:colOff>177800</xdr:colOff>
      <xdr:row>39</xdr:row>
      <xdr:rowOff>52705</xdr:rowOff>
    </xdr:to>
    <xdr:sp textlink="">
      <xdr:nvSpPr>
        <xdr:cNvPr id="435" name="楕円 434">
          <a:extLst>
            <a:ext uri="{FF2B5EF4-FFF2-40B4-BE49-F238E27FC236}">
              <a16:creationId xmlns:a16="http://schemas.microsoft.com/office/drawing/2014/main" id="{C27768F5-C058-4C25-B635-7C895334515A}"/>
            </a:ext>
          </a:extLst>
        </xdr:cNvPr>
        <xdr:cNvSpPr/>
      </xdr:nvSpPr>
      <xdr:spPr>
        <a:xfrm>
          <a:off x="14649450" y="66395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100982</xdr:rowOff>
    </xdr:from>
    <xdr:ext cx="405111" cy="259045"/>
    <xdr:sp textlink="">
      <xdr:nvSpPr>
        <xdr:cNvPr id="436" name="【認定こども園・幼稚園・保育所】&#10;有形固定資産減価償却率該当値テキスト">
          <a:extLst>
            <a:ext uri="{FF2B5EF4-FFF2-40B4-BE49-F238E27FC236}">
              <a16:creationId xmlns:a16="http://schemas.microsoft.com/office/drawing/2014/main" id="{BF8E0380-E0B5-40D0-A8E1-CAAF11303710}"/>
            </a:ext>
          </a:extLst>
        </xdr:cNvPr>
        <xdr:cNvSpPr txBox="1"/>
      </xdr:nvSpPr>
      <xdr:spPr>
        <a:xfrm>
          <a:off x="14742160"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92075</xdr:rowOff>
    </xdr:from>
    <xdr:to>
      <xdr:col>81</xdr:col>
      <xdr:colOff>101600</xdr:colOff>
      <xdr:row>39</xdr:row>
      <xdr:rowOff>22225</xdr:rowOff>
    </xdr:to>
    <xdr:sp textlink="">
      <xdr:nvSpPr>
        <xdr:cNvPr id="437" name="楕円 436">
          <a:extLst>
            <a:ext uri="{FF2B5EF4-FFF2-40B4-BE49-F238E27FC236}">
              <a16:creationId xmlns:a16="http://schemas.microsoft.com/office/drawing/2014/main" id="{F5FCE343-E3D0-44BC-B21E-F37739C6D5BE}"/>
            </a:ext>
          </a:extLst>
        </xdr:cNvPr>
        <xdr:cNvSpPr/>
      </xdr:nvSpPr>
      <xdr:spPr>
        <a:xfrm>
          <a:off x="13887450" y="66109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142875</xdr:rowOff>
    </xdr:from>
    <xdr:to>
      <xdr:col>85</xdr:col>
      <xdr:colOff>127000</xdr:colOff>
      <xdr:row>39</xdr:row>
      <xdr:rowOff>1905</xdr:rowOff>
    </xdr:to>
    <xdr:cxnSp macro="">
      <xdr:nvCxnSpPr>
        <xdr:cNvPr id="438" name="直線コネクタ 437">
          <a:extLst>
            <a:ext uri="{FF2B5EF4-FFF2-40B4-BE49-F238E27FC236}">
              <a16:creationId xmlns:a16="http://schemas.microsoft.com/office/drawing/2014/main" id="{FF1FD2DA-184A-4AF8-9E57-3D39C61C2CD1}"/>
            </a:ext>
          </a:extLst>
        </xdr:cNvPr>
        <xdr:cNvCxnSpPr/>
      </xdr:nvCxnSpPr>
      <xdr:spPr>
        <a:xfrm>
          <a:off x="13942060" y="665607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63500</xdr:rowOff>
    </xdr:from>
    <xdr:to>
      <xdr:col>76</xdr:col>
      <xdr:colOff>165100</xdr:colOff>
      <xdr:row>38</xdr:row>
      <xdr:rowOff>165100</xdr:rowOff>
    </xdr:to>
    <xdr:sp textlink="">
      <xdr:nvSpPr>
        <xdr:cNvPr id="439" name="楕円 438">
          <a:extLst>
            <a:ext uri="{FF2B5EF4-FFF2-40B4-BE49-F238E27FC236}">
              <a16:creationId xmlns:a16="http://schemas.microsoft.com/office/drawing/2014/main" id="{EFC22A67-A10E-41A0-ABDC-DA5E2360F93E}"/>
            </a:ext>
          </a:extLst>
        </xdr:cNvPr>
        <xdr:cNvSpPr/>
      </xdr:nvSpPr>
      <xdr:spPr>
        <a:xfrm>
          <a:off x="13089890" y="65747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114300</xdr:rowOff>
    </xdr:from>
    <xdr:to>
      <xdr:col>81</xdr:col>
      <xdr:colOff>50800</xdr:colOff>
      <xdr:row>38</xdr:row>
      <xdr:rowOff>142875</xdr:rowOff>
    </xdr:to>
    <xdr:cxnSp macro="">
      <xdr:nvCxnSpPr>
        <xdr:cNvPr id="440" name="直線コネクタ 439">
          <a:extLst>
            <a:ext uri="{FF2B5EF4-FFF2-40B4-BE49-F238E27FC236}">
              <a16:creationId xmlns:a16="http://schemas.microsoft.com/office/drawing/2014/main" id="{38EA2A79-A77C-4449-9C5F-4B27C08D3548}"/>
            </a:ext>
          </a:extLst>
        </xdr:cNvPr>
        <xdr:cNvCxnSpPr/>
      </xdr:nvCxnSpPr>
      <xdr:spPr>
        <a:xfrm>
          <a:off x="13144500" y="662940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33020</xdr:rowOff>
    </xdr:from>
    <xdr:to>
      <xdr:col>72</xdr:col>
      <xdr:colOff>38100</xdr:colOff>
      <xdr:row>38</xdr:row>
      <xdr:rowOff>134620</xdr:rowOff>
    </xdr:to>
    <xdr:sp textlink="">
      <xdr:nvSpPr>
        <xdr:cNvPr id="441" name="楕円 440">
          <a:extLst>
            <a:ext uri="{FF2B5EF4-FFF2-40B4-BE49-F238E27FC236}">
              <a16:creationId xmlns:a16="http://schemas.microsoft.com/office/drawing/2014/main" id="{F89C03A7-8FC4-4082-B54B-EBE27C131FD5}"/>
            </a:ext>
          </a:extLst>
        </xdr:cNvPr>
        <xdr:cNvSpPr/>
      </xdr:nvSpPr>
      <xdr:spPr>
        <a:xfrm>
          <a:off x="12303760" y="65462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83820</xdr:rowOff>
    </xdr:from>
    <xdr:to>
      <xdr:col>76</xdr:col>
      <xdr:colOff>114300</xdr:colOff>
      <xdr:row>38</xdr:row>
      <xdr:rowOff>114300</xdr:rowOff>
    </xdr:to>
    <xdr:cxnSp macro="">
      <xdr:nvCxnSpPr>
        <xdr:cNvPr id="442" name="直線コネクタ 441">
          <a:extLst>
            <a:ext uri="{FF2B5EF4-FFF2-40B4-BE49-F238E27FC236}">
              <a16:creationId xmlns:a16="http://schemas.microsoft.com/office/drawing/2014/main" id="{26CD432F-703D-4F5E-B9C6-B1EFC2B38D7C}"/>
            </a:ext>
          </a:extLst>
        </xdr:cNvPr>
        <xdr:cNvCxnSpPr/>
      </xdr:nvCxnSpPr>
      <xdr:spPr>
        <a:xfrm>
          <a:off x="12346940" y="660082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166370</xdr:rowOff>
    </xdr:from>
    <xdr:to>
      <xdr:col>67</xdr:col>
      <xdr:colOff>101600</xdr:colOff>
      <xdr:row>38</xdr:row>
      <xdr:rowOff>96520</xdr:rowOff>
    </xdr:to>
    <xdr:sp textlink="">
      <xdr:nvSpPr>
        <xdr:cNvPr id="443" name="楕円 442">
          <a:extLst>
            <a:ext uri="{FF2B5EF4-FFF2-40B4-BE49-F238E27FC236}">
              <a16:creationId xmlns:a16="http://schemas.microsoft.com/office/drawing/2014/main" id="{488C0C4C-E614-447E-84F9-3999DAFD4694}"/>
            </a:ext>
          </a:extLst>
        </xdr:cNvPr>
        <xdr:cNvSpPr/>
      </xdr:nvSpPr>
      <xdr:spPr>
        <a:xfrm>
          <a:off x="11487150" y="65138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45720</xdr:rowOff>
    </xdr:from>
    <xdr:to>
      <xdr:col>71</xdr:col>
      <xdr:colOff>177800</xdr:colOff>
      <xdr:row>38</xdr:row>
      <xdr:rowOff>83820</xdr:rowOff>
    </xdr:to>
    <xdr:cxnSp macro="">
      <xdr:nvCxnSpPr>
        <xdr:cNvPr id="444" name="直線コネクタ 443">
          <a:extLst>
            <a:ext uri="{FF2B5EF4-FFF2-40B4-BE49-F238E27FC236}">
              <a16:creationId xmlns:a16="http://schemas.microsoft.com/office/drawing/2014/main" id="{9A4061C8-15D5-46E8-9D48-A0446D07419E}"/>
            </a:ext>
          </a:extLst>
        </xdr:cNvPr>
        <xdr:cNvCxnSpPr/>
      </xdr:nvCxnSpPr>
      <xdr:spPr>
        <a:xfrm>
          <a:off x="11541760" y="656272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textlink="">
      <xdr:nvSpPr>
        <xdr:cNvPr id="445" name="n_1aveValue【認定こども園・幼稚園・保育所】&#10;有形固定資産減価償却率">
          <a:extLst>
            <a:ext uri="{FF2B5EF4-FFF2-40B4-BE49-F238E27FC236}">
              <a16:creationId xmlns:a16="http://schemas.microsoft.com/office/drawing/2014/main" id="{97D23526-FA53-41F4-9EFE-C24D685F7FC6}"/>
            </a:ext>
          </a:extLst>
        </xdr:cNvPr>
        <xdr:cNvSpPr txBox="1"/>
      </xdr:nvSpPr>
      <xdr:spPr>
        <a:xfrm>
          <a:off x="1373823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textlink="">
      <xdr:nvSpPr>
        <xdr:cNvPr id="446" name="n_2aveValue【認定こども園・幼稚園・保育所】&#10;有形固定資産減価償却率">
          <a:extLst>
            <a:ext uri="{FF2B5EF4-FFF2-40B4-BE49-F238E27FC236}">
              <a16:creationId xmlns:a16="http://schemas.microsoft.com/office/drawing/2014/main" id="{609136CF-4C37-42CE-A167-E063287F80E2}"/>
            </a:ext>
          </a:extLst>
        </xdr:cNvPr>
        <xdr:cNvSpPr txBox="1"/>
      </xdr:nvSpPr>
      <xdr:spPr>
        <a:xfrm>
          <a:off x="129571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textlink="">
      <xdr:nvSpPr>
        <xdr:cNvPr id="447" name="n_3aveValue【認定こども園・幼稚園・保育所】&#10;有形固定資産減価償却率">
          <a:extLst>
            <a:ext uri="{FF2B5EF4-FFF2-40B4-BE49-F238E27FC236}">
              <a16:creationId xmlns:a16="http://schemas.microsoft.com/office/drawing/2014/main" id="{19CBAD4B-9AB2-4120-A8D6-989A96D1809C}"/>
            </a:ext>
          </a:extLst>
        </xdr:cNvPr>
        <xdr:cNvSpPr txBox="1"/>
      </xdr:nvSpPr>
      <xdr:spPr>
        <a:xfrm>
          <a:off x="1217105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textlink="">
      <xdr:nvSpPr>
        <xdr:cNvPr id="448" name="n_4aveValue【認定こども園・幼稚園・保育所】&#10;有形固定資産減価償却率">
          <a:extLst>
            <a:ext uri="{FF2B5EF4-FFF2-40B4-BE49-F238E27FC236}">
              <a16:creationId xmlns:a16="http://schemas.microsoft.com/office/drawing/2014/main" id="{EB4BA99F-D04A-4BBA-8789-E60092DFFB9E}"/>
            </a:ext>
          </a:extLst>
        </xdr:cNvPr>
        <xdr:cNvSpPr txBox="1"/>
      </xdr:nvSpPr>
      <xdr:spPr>
        <a:xfrm>
          <a:off x="113544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13352</xdr:rowOff>
    </xdr:from>
    <xdr:ext cx="405111" cy="259045"/>
    <xdr:sp textlink="">
      <xdr:nvSpPr>
        <xdr:cNvPr id="449" name="n_1mainValue【認定こども園・幼稚園・保育所】&#10;有形固定資産減価償却率">
          <a:extLst>
            <a:ext uri="{FF2B5EF4-FFF2-40B4-BE49-F238E27FC236}">
              <a16:creationId xmlns:a16="http://schemas.microsoft.com/office/drawing/2014/main" id="{C9DB9E4C-ACEA-496D-83A2-98848A262A1C}"/>
            </a:ext>
          </a:extLst>
        </xdr:cNvPr>
        <xdr:cNvSpPr txBox="1"/>
      </xdr:nvSpPr>
      <xdr:spPr>
        <a:xfrm>
          <a:off x="1373823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156227</xdr:rowOff>
    </xdr:from>
    <xdr:ext cx="405111" cy="259045"/>
    <xdr:sp textlink="">
      <xdr:nvSpPr>
        <xdr:cNvPr id="450" name="n_2mainValue【認定こども園・幼稚園・保育所】&#10;有形固定資産減価償却率">
          <a:extLst>
            <a:ext uri="{FF2B5EF4-FFF2-40B4-BE49-F238E27FC236}">
              <a16:creationId xmlns:a16="http://schemas.microsoft.com/office/drawing/2014/main" id="{C5F5254A-CA37-43FB-8DE0-21A897B703A7}"/>
            </a:ext>
          </a:extLst>
        </xdr:cNvPr>
        <xdr:cNvSpPr txBox="1"/>
      </xdr:nvSpPr>
      <xdr:spPr>
        <a:xfrm>
          <a:off x="1295718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textlink="">
      <xdr:nvSpPr>
        <xdr:cNvPr id="451" name="n_3mainValue【認定こども園・幼稚園・保育所】&#10;有形固定資産減価償却率">
          <a:extLst>
            <a:ext uri="{FF2B5EF4-FFF2-40B4-BE49-F238E27FC236}">
              <a16:creationId xmlns:a16="http://schemas.microsoft.com/office/drawing/2014/main" id="{3C1572FB-AABF-4EA7-9DB4-D0AAEC16C7DC}"/>
            </a:ext>
          </a:extLst>
        </xdr:cNvPr>
        <xdr:cNvSpPr txBox="1"/>
      </xdr:nvSpPr>
      <xdr:spPr>
        <a:xfrm>
          <a:off x="1217105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87647</xdr:rowOff>
    </xdr:from>
    <xdr:ext cx="405111" cy="259045"/>
    <xdr:sp textlink="">
      <xdr:nvSpPr>
        <xdr:cNvPr id="452" name="n_4mainValue【認定こども園・幼稚園・保育所】&#10;有形固定資産減価償却率">
          <a:extLst>
            <a:ext uri="{FF2B5EF4-FFF2-40B4-BE49-F238E27FC236}">
              <a16:creationId xmlns:a16="http://schemas.microsoft.com/office/drawing/2014/main" id="{9148B186-105C-47BF-8690-57E939C1483A}"/>
            </a:ext>
          </a:extLst>
        </xdr:cNvPr>
        <xdr:cNvSpPr txBox="1"/>
      </xdr:nvSpPr>
      <xdr:spPr>
        <a:xfrm>
          <a:off x="113544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3" name="正方形/長方形 452">
          <a:extLst>
            <a:ext uri="{FF2B5EF4-FFF2-40B4-BE49-F238E27FC236}">
              <a16:creationId xmlns:a16="http://schemas.microsoft.com/office/drawing/2014/main" id="{5B83D9A4-E6E9-4BE3-9759-7BEE26603489}"/>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4" name="正方形/長方形 453">
          <a:extLst>
            <a:ext uri="{FF2B5EF4-FFF2-40B4-BE49-F238E27FC236}">
              <a16:creationId xmlns:a16="http://schemas.microsoft.com/office/drawing/2014/main" id="{250D28CF-0CCD-4F2B-A4D8-8E4479B7710D}"/>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5" name="正方形/長方形 454">
          <a:extLst>
            <a:ext uri="{FF2B5EF4-FFF2-40B4-BE49-F238E27FC236}">
              <a16:creationId xmlns:a16="http://schemas.microsoft.com/office/drawing/2014/main" id="{06CC0DD9-6FB8-4E7F-B2DD-11B9B8BF6E43}"/>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6" name="正方形/長方形 455">
          <a:extLst>
            <a:ext uri="{FF2B5EF4-FFF2-40B4-BE49-F238E27FC236}">
              <a16:creationId xmlns:a16="http://schemas.microsoft.com/office/drawing/2014/main" id="{491E0CE8-CCA8-46B1-8369-EF72D387330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7" name="正方形/長方形 456">
          <a:extLst>
            <a:ext uri="{FF2B5EF4-FFF2-40B4-BE49-F238E27FC236}">
              <a16:creationId xmlns:a16="http://schemas.microsoft.com/office/drawing/2014/main" id="{3611C43D-994F-4D22-9240-772506D6E8B8}"/>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8" name="正方形/長方形 457">
          <a:extLst>
            <a:ext uri="{FF2B5EF4-FFF2-40B4-BE49-F238E27FC236}">
              <a16:creationId xmlns:a16="http://schemas.microsoft.com/office/drawing/2014/main" id="{DE2656EA-E956-4C97-B33A-99ADB549F93B}"/>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9" name="正方形/長方形 458">
          <a:extLst>
            <a:ext uri="{FF2B5EF4-FFF2-40B4-BE49-F238E27FC236}">
              <a16:creationId xmlns:a16="http://schemas.microsoft.com/office/drawing/2014/main" id="{66C9556E-AD67-4B5B-BE5C-0E98A7B41E05}"/>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60" name="正方形/長方形 459">
          <a:extLst>
            <a:ext uri="{FF2B5EF4-FFF2-40B4-BE49-F238E27FC236}">
              <a16:creationId xmlns:a16="http://schemas.microsoft.com/office/drawing/2014/main" id="{956879B6-C42E-47A6-944D-B081CA6724E5}"/>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61" name="テキスト ボックス 460">
          <a:extLst>
            <a:ext uri="{FF2B5EF4-FFF2-40B4-BE49-F238E27FC236}">
              <a16:creationId xmlns:a16="http://schemas.microsoft.com/office/drawing/2014/main" id="{18DF2923-15B5-4CFA-9272-2C7533EDCF3A}"/>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EC1F8CAC-97B0-47FF-BC6E-716001E77CB5}"/>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B6FFCCCF-D1D8-465C-A9F4-A917103F0944}"/>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464" name="テキスト ボックス 463">
          <a:extLst>
            <a:ext uri="{FF2B5EF4-FFF2-40B4-BE49-F238E27FC236}">
              <a16:creationId xmlns:a16="http://schemas.microsoft.com/office/drawing/2014/main" id="{14226236-E95C-4564-83A5-2A3A7BD4C1B0}"/>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8161E325-1FF7-4900-B66A-1333CC843428}"/>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466" name="テキスト ボックス 465">
          <a:extLst>
            <a:ext uri="{FF2B5EF4-FFF2-40B4-BE49-F238E27FC236}">
              <a16:creationId xmlns:a16="http://schemas.microsoft.com/office/drawing/2014/main" id="{1A94F168-9360-4FBA-A84B-F7B4E38ADF68}"/>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51518AA7-5FF4-4F26-A2B4-5029F06CAA47}"/>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468" name="テキスト ボックス 467">
          <a:extLst>
            <a:ext uri="{FF2B5EF4-FFF2-40B4-BE49-F238E27FC236}">
              <a16:creationId xmlns:a16="http://schemas.microsoft.com/office/drawing/2014/main" id="{60F445E2-5D7B-41F8-AB14-86EFE25A2A80}"/>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EF23F70A-F83D-4DD3-9EBE-5DE6603F9FF4}"/>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470" name="テキスト ボックス 469">
          <a:extLst>
            <a:ext uri="{FF2B5EF4-FFF2-40B4-BE49-F238E27FC236}">
              <a16:creationId xmlns:a16="http://schemas.microsoft.com/office/drawing/2014/main" id="{30F198BD-8188-4EBE-9DC2-5870A6683B37}"/>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4E17BDBE-BC3C-4212-A171-A088FD45A932}"/>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472" name="テキスト ボックス 471">
          <a:extLst>
            <a:ext uri="{FF2B5EF4-FFF2-40B4-BE49-F238E27FC236}">
              <a16:creationId xmlns:a16="http://schemas.microsoft.com/office/drawing/2014/main" id="{C911E1C7-12BA-4D60-B0AF-E171EB4ED21F}"/>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34D2382-84B7-4BF8-9E86-C6CD53087FFD}"/>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4" name="テキスト ボックス 473">
          <a:extLst>
            <a:ext uri="{FF2B5EF4-FFF2-40B4-BE49-F238E27FC236}">
              <a16:creationId xmlns:a16="http://schemas.microsoft.com/office/drawing/2014/main" id="{09C51847-69CD-4D02-AFF3-244FB3C42C86}"/>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5" name="【認定こども園・幼稚園・保育所】&#10;一人当たり面積グラフ枠">
          <a:extLst>
            <a:ext uri="{FF2B5EF4-FFF2-40B4-BE49-F238E27FC236}">
              <a16:creationId xmlns:a16="http://schemas.microsoft.com/office/drawing/2014/main" id="{D6B7714F-BE07-4E4D-A5E9-3A684AA6B949}"/>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40BADE01-2C3C-483C-96F0-A7CED200DB69}"/>
            </a:ext>
          </a:extLst>
        </xdr:cNvPr>
        <xdr:cNvCxnSpPr/>
      </xdr:nvCxnSpPr>
      <xdr:spPr>
        <a:xfrm flipV="1">
          <a:off x="19947254" y="58674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textlink="">
      <xdr:nvSpPr>
        <xdr:cNvPr id="477" name="【認定こども園・幼稚園・保育所】&#10;一人当たり面積最小値テキスト">
          <a:extLst>
            <a:ext uri="{FF2B5EF4-FFF2-40B4-BE49-F238E27FC236}">
              <a16:creationId xmlns:a16="http://schemas.microsoft.com/office/drawing/2014/main" id="{D4B1A2B4-34EC-4522-8C5B-BEBBB6297A97}"/>
            </a:ext>
          </a:extLst>
        </xdr:cNvPr>
        <xdr:cNvSpPr txBox="1"/>
      </xdr:nvSpPr>
      <xdr:spPr>
        <a:xfrm>
          <a:off x="19985990" y="722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C96F5B62-66C0-4D75-886F-8250ECCCBC32}"/>
            </a:ext>
          </a:extLst>
        </xdr:cNvPr>
        <xdr:cNvCxnSpPr/>
      </xdr:nvCxnSpPr>
      <xdr:spPr>
        <a:xfrm>
          <a:off x="198856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textlink="">
      <xdr:nvSpPr>
        <xdr:cNvPr id="479" name="【認定こども園・幼稚園・保育所】&#10;一人当たり面積最大値テキスト">
          <a:extLst>
            <a:ext uri="{FF2B5EF4-FFF2-40B4-BE49-F238E27FC236}">
              <a16:creationId xmlns:a16="http://schemas.microsoft.com/office/drawing/2014/main" id="{BBCE2619-D2FD-461F-A689-DDB12490BD28}"/>
            </a:ext>
          </a:extLst>
        </xdr:cNvPr>
        <xdr:cNvSpPr txBox="1"/>
      </xdr:nvSpPr>
      <xdr:spPr>
        <a:xfrm>
          <a:off x="19985990" y="56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70D0BEE1-F0B5-4CA3-B6AE-5D1E902AA398}"/>
            </a:ext>
          </a:extLst>
        </xdr:cNvPr>
        <xdr:cNvCxnSpPr/>
      </xdr:nvCxnSpPr>
      <xdr:spPr>
        <a:xfrm>
          <a:off x="19885660" y="5867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textlink="">
      <xdr:nvSpPr>
        <xdr:cNvPr id="481" name="【認定こども園・幼稚園・保育所】&#10;一人当たり面積平均値テキスト">
          <a:extLst>
            <a:ext uri="{FF2B5EF4-FFF2-40B4-BE49-F238E27FC236}">
              <a16:creationId xmlns:a16="http://schemas.microsoft.com/office/drawing/2014/main" id="{5A8AF436-E875-4710-83FD-B4F8E2AF927B}"/>
            </a:ext>
          </a:extLst>
        </xdr:cNvPr>
        <xdr:cNvSpPr txBox="1"/>
      </xdr:nvSpPr>
      <xdr:spPr>
        <a:xfrm>
          <a:off x="1998599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textlink="">
      <xdr:nvSpPr>
        <xdr:cNvPr id="482" name="フローチャート: 判断 481">
          <a:extLst>
            <a:ext uri="{FF2B5EF4-FFF2-40B4-BE49-F238E27FC236}">
              <a16:creationId xmlns:a16="http://schemas.microsoft.com/office/drawing/2014/main" id="{DE27D558-3CFF-4D78-B181-983520E0C857}"/>
            </a:ext>
          </a:extLst>
        </xdr:cNvPr>
        <xdr:cNvSpPr/>
      </xdr:nvSpPr>
      <xdr:spPr>
        <a:xfrm>
          <a:off x="19904710" y="68605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textlink="">
      <xdr:nvSpPr>
        <xdr:cNvPr id="483" name="フローチャート: 判断 482">
          <a:extLst>
            <a:ext uri="{FF2B5EF4-FFF2-40B4-BE49-F238E27FC236}">
              <a16:creationId xmlns:a16="http://schemas.microsoft.com/office/drawing/2014/main" id="{E1F7DDB4-3F4D-4DF4-A81B-5B041CA2ACF7}"/>
            </a:ext>
          </a:extLst>
        </xdr:cNvPr>
        <xdr:cNvSpPr/>
      </xdr:nvSpPr>
      <xdr:spPr>
        <a:xfrm>
          <a:off x="19161760" y="6860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textlink="">
      <xdr:nvSpPr>
        <xdr:cNvPr id="484" name="フローチャート: 判断 483">
          <a:extLst>
            <a:ext uri="{FF2B5EF4-FFF2-40B4-BE49-F238E27FC236}">
              <a16:creationId xmlns:a16="http://schemas.microsoft.com/office/drawing/2014/main" id="{03546E31-B72D-4796-A757-23959D9737D7}"/>
            </a:ext>
          </a:extLst>
        </xdr:cNvPr>
        <xdr:cNvSpPr/>
      </xdr:nvSpPr>
      <xdr:spPr>
        <a:xfrm>
          <a:off x="18345150" y="6851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textlink="">
      <xdr:nvSpPr>
        <xdr:cNvPr id="485" name="フローチャート: 判断 484">
          <a:extLst>
            <a:ext uri="{FF2B5EF4-FFF2-40B4-BE49-F238E27FC236}">
              <a16:creationId xmlns:a16="http://schemas.microsoft.com/office/drawing/2014/main" id="{E833699F-B3D8-4041-A01F-912CAE363CBD}"/>
            </a:ext>
          </a:extLst>
        </xdr:cNvPr>
        <xdr:cNvSpPr/>
      </xdr:nvSpPr>
      <xdr:spPr>
        <a:xfrm>
          <a:off x="17547590" y="6860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textlink="">
      <xdr:nvSpPr>
        <xdr:cNvPr id="486" name="フローチャート: 判断 485">
          <a:extLst>
            <a:ext uri="{FF2B5EF4-FFF2-40B4-BE49-F238E27FC236}">
              <a16:creationId xmlns:a16="http://schemas.microsoft.com/office/drawing/2014/main" id="{E440A4F1-DEE1-4CBE-98DB-B4AE523F5598}"/>
            </a:ext>
          </a:extLst>
        </xdr:cNvPr>
        <xdr:cNvSpPr/>
      </xdr:nvSpPr>
      <xdr:spPr>
        <a:xfrm>
          <a:off x="16761460" y="68605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7" name="テキスト ボックス 486">
          <a:extLst>
            <a:ext uri="{FF2B5EF4-FFF2-40B4-BE49-F238E27FC236}">
              <a16:creationId xmlns:a16="http://schemas.microsoft.com/office/drawing/2014/main" id="{7014E53B-9BCA-4E85-8D2C-1350D2F5F1E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8" name="テキスト ボックス 487">
          <a:extLst>
            <a:ext uri="{FF2B5EF4-FFF2-40B4-BE49-F238E27FC236}">
              <a16:creationId xmlns:a16="http://schemas.microsoft.com/office/drawing/2014/main" id="{B7D833AD-0468-4652-BE2F-1C2E993B510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9" name="テキスト ボックス 488">
          <a:extLst>
            <a:ext uri="{FF2B5EF4-FFF2-40B4-BE49-F238E27FC236}">
              <a16:creationId xmlns:a16="http://schemas.microsoft.com/office/drawing/2014/main" id="{AC524F91-E08B-4147-8102-704C6F9C054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90" name="テキスト ボックス 489">
          <a:extLst>
            <a:ext uri="{FF2B5EF4-FFF2-40B4-BE49-F238E27FC236}">
              <a16:creationId xmlns:a16="http://schemas.microsoft.com/office/drawing/2014/main" id="{CE28B6CB-260C-4320-AC7B-958FB3248BFD}"/>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91" name="テキスト ボックス 490">
          <a:extLst>
            <a:ext uri="{FF2B5EF4-FFF2-40B4-BE49-F238E27FC236}">
              <a16:creationId xmlns:a16="http://schemas.microsoft.com/office/drawing/2014/main" id="{14F0ED7B-4B01-4C44-9D0A-89B87A228B1D}"/>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xdr:rowOff>
    </xdr:from>
    <xdr:to>
      <xdr:col>116</xdr:col>
      <xdr:colOff>114300</xdr:colOff>
      <xdr:row>39</xdr:row>
      <xdr:rowOff>107950</xdr:rowOff>
    </xdr:to>
    <xdr:sp textlink="">
      <xdr:nvSpPr>
        <xdr:cNvPr id="492" name="楕円 491">
          <a:extLst>
            <a:ext uri="{FF2B5EF4-FFF2-40B4-BE49-F238E27FC236}">
              <a16:creationId xmlns:a16="http://schemas.microsoft.com/office/drawing/2014/main" id="{87DDD9E3-E58E-4CFA-BFE6-BAB66156533E}"/>
            </a:ext>
          </a:extLst>
        </xdr:cNvPr>
        <xdr:cNvSpPr/>
      </xdr:nvSpPr>
      <xdr:spPr>
        <a:xfrm>
          <a:off x="19904710" y="66948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29227</xdr:rowOff>
    </xdr:from>
    <xdr:ext cx="469744" cy="259045"/>
    <xdr:sp textlink="">
      <xdr:nvSpPr>
        <xdr:cNvPr id="493" name="【認定こども園・幼稚園・保育所】&#10;一人当たり面積該当値テキスト">
          <a:extLst>
            <a:ext uri="{FF2B5EF4-FFF2-40B4-BE49-F238E27FC236}">
              <a16:creationId xmlns:a16="http://schemas.microsoft.com/office/drawing/2014/main" id="{A8E668E9-6F1F-4FDD-B8EC-6CA03AA5B532}"/>
            </a:ext>
          </a:extLst>
        </xdr:cNvPr>
        <xdr:cNvSpPr txBox="1"/>
      </xdr:nvSpPr>
      <xdr:spPr>
        <a:xfrm>
          <a:off x="19985990"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xdr:rowOff>
    </xdr:from>
    <xdr:to>
      <xdr:col>112</xdr:col>
      <xdr:colOff>38100</xdr:colOff>
      <xdr:row>39</xdr:row>
      <xdr:rowOff>115570</xdr:rowOff>
    </xdr:to>
    <xdr:sp textlink="">
      <xdr:nvSpPr>
        <xdr:cNvPr id="494" name="楕円 493">
          <a:extLst>
            <a:ext uri="{FF2B5EF4-FFF2-40B4-BE49-F238E27FC236}">
              <a16:creationId xmlns:a16="http://schemas.microsoft.com/office/drawing/2014/main" id="{B7B0E1B5-BE6D-4431-B80D-B656EE5D8D13}"/>
            </a:ext>
          </a:extLst>
        </xdr:cNvPr>
        <xdr:cNvSpPr/>
      </xdr:nvSpPr>
      <xdr:spPr>
        <a:xfrm>
          <a:off x="1916176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57150</xdr:rowOff>
    </xdr:from>
    <xdr:to>
      <xdr:col>116</xdr:col>
      <xdr:colOff>63500</xdr:colOff>
      <xdr:row>39</xdr:row>
      <xdr:rowOff>64770</xdr:rowOff>
    </xdr:to>
    <xdr:cxnSp macro="">
      <xdr:nvCxnSpPr>
        <xdr:cNvPr id="495" name="直線コネクタ 494">
          <a:extLst>
            <a:ext uri="{FF2B5EF4-FFF2-40B4-BE49-F238E27FC236}">
              <a16:creationId xmlns:a16="http://schemas.microsoft.com/office/drawing/2014/main" id="{D1884FE4-E11C-4E9C-8418-9F6F1A12C0C8}"/>
            </a:ext>
          </a:extLst>
        </xdr:cNvPr>
        <xdr:cNvCxnSpPr/>
      </xdr:nvCxnSpPr>
      <xdr:spPr>
        <a:xfrm flipV="1">
          <a:off x="19204940" y="673989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21590</xdr:rowOff>
    </xdr:from>
    <xdr:to>
      <xdr:col>107</xdr:col>
      <xdr:colOff>101600</xdr:colOff>
      <xdr:row>39</xdr:row>
      <xdr:rowOff>123190</xdr:rowOff>
    </xdr:to>
    <xdr:sp textlink="">
      <xdr:nvSpPr>
        <xdr:cNvPr id="496" name="楕円 495">
          <a:extLst>
            <a:ext uri="{FF2B5EF4-FFF2-40B4-BE49-F238E27FC236}">
              <a16:creationId xmlns:a16="http://schemas.microsoft.com/office/drawing/2014/main" id="{36F6E363-3F6E-45A4-A646-C30D4D6E1546}"/>
            </a:ext>
          </a:extLst>
        </xdr:cNvPr>
        <xdr:cNvSpPr/>
      </xdr:nvSpPr>
      <xdr:spPr>
        <a:xfrm>
          <a:off x="18345150" y="670433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64770</xdr:rowOff>
    </xdr:from>
    <xdr:to>
      <xdr:col>111</xdr:col>
      <xdr:colOff>177800</xdr:colOff>
      <xdr:row>39</xdr:row>
      <xdr:rowOff>72390</xdr:rowOff>
    </xdr:to>
    <xdr:cxnSp macro="">
      <xdr:nvCxnSpPr>
        <xdr:cNvPr id="497" name="直線コネクタ 496">
          <a:extLst>
            <a:ext uri="{FF2B5EF4-FFF2-40B4-BE49-F238E27FC236}">
              <a16:creationId xmlns:a16="http://schemas.microsoft.com/office/drawing/2014/main" id="{93AD8F71-C958-429D-9DB0-EF15FD78F265}"/>
            </a:ext>
          </a:extLst>
        </xdr:cNvPr>
        <xdr:cNvCxnSpPr/>
      </xdr:nvCxnSpPr>
      <xdr:spPr>
        <a:xfrm flipV="1">
          <a:off x="18399760" y="674941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textlink="">
      <xdr:nvSpPr>
        <xdr:cNvPr id="498" name="楕円 497">
          <a:extLst>
            <a:ext uri="{FF2B5EF4-FFF2-40B4-BE49-F238E27FC236}">
              <a16:creationId xmlns:a16="http://schemas.microsoft.com/office/drawing/2014/main" id="{D05BD886-79D1-4671-BBFA-4AB1C0FF0936}"/>
            </a:ext>
          </a:extLst>
        </xdr:cNvPr>
        <xdr:cNvSpPr/>
      </xdr:nvSpPr>
      <xdr:spPr>
        <a:xfrm>
          <a:off x="17547590" y="67081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72390</xdr:rowOff>
    </xdr:from>
    <xdr:to>
      <xdr:col>107</xdr:col>
      <xdr:colOff>50800</xdr:colOff>
      <xdr:row>39</xdr:row>
      <xdr:rowOff>76200</xdr:rowOff>
    </xdr:to>
    <xdr:cxnSp macro="">
      <xdr:nvCxnSpPr>
        <xdr:cNvPr id="499" name="直線コネクタ 498">
          <a:extLst>
            <a:ext uri="{FF2B5EF4-FFF2-40B4-BE49-F238E27FC236}">
              <a16:creationId xmlns:a16="http://schemas.microsoft.com/office/drawing/2014/main" id="{5FA4925B-CE09-4D08-BC5D-BDDD41369246}"/>
            </a:ext>
          </a:extLst>
        </xdr:cNvPr>
        <xdr:cNvCxnSpPr/>
      </xdr:nvCxnSpPr>
      <xdr:spPr>
        <a:xfrm flipV="1">
          <a:off x="17602200" y="675894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textlink="">
      <xdr:nvSpPr>
        <xdr:cNvPr id="500" name="楕円 499">
          <a:extLst>
            <a:ext uri="{FF2B5EF4-FFF2-40B4-BE49-F238E27FC236}">
              <a16:creationId xmlns:a16="http://schemas.microsoft.com/office/drawing/2014/main" id="{E6AD4DF2-E204-4D12-918F-D25934648935}"/>
            </a:ext>
          </a:extLst>
        </xdr:cNvPr>
        <xdr:cNvSpPr/>
      </xdr:nvSpPr>
      <xdr:spPr>
        <a:xfrm>
          <a:off x="16761460" y="672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76200</xdr:rowOff>
    </xdr:from>
    <xdr:to>
      <xdr:col>102</xdr:col>
      <xdr:colOff>114300</xdr:colOff>
      <xdr:row>39</xdr:row>
      <xdr:rowOff>87630</xdr:rowOff>
    </xdr:to>
    <xdr:cxnSp macro="">
      <xdr:nvCxnSpPr>
        <xdr:cNvPr id="501" name="直線コネクタ 500">
          <a:extLst>
            <a:ext uri="{FF2B5EF4-FFF2-40B4-BE49-F238E27FC236}">
              <a16:creationId xmlns:a16="http://schemas.microsoft.com/office/drawing/2014/main" id="{EF702BE5-317C-4EDD-8987-D261694AB611}"/>
            </a:ext>
          </a:extLst>
        </xdr:cNvPr>
        <xdr:cNvCxnSpPr/>
      </xdr:nvCxnSpPr>
      <xdr:spPr>
        <a:xfrm flipV="1">
          <a:off x="16804640" y="676275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textlink="">
      <xdr:nvSpPr>
        <xdr:cNvPr id="502" name="n_1aveValue【認定こども園・幼稚園・保育所】&#10;一人当たり面積">
          <a:extLst>
            <a:ext uri="{FF2B5EF4-FFF2-40B4-BE49-F238E27FC236}">
              <a16:creationId xmlns:a16="http://schemas.microsoft.com/office/drawing/2014/main" id="{01379623-4F8A-4630-851C-CB2E2AAD1351}"/>
            </a:ext>
          </a:extLst>
        </xdr:cNvPr>
        <xdr:cNvSpPr txBox="1"/>
      </xdr:nvSpPr>
      <xdr:spPr>
        <a:xfrm>
          <a:off x="18982132"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textlink="">
      <xdr:nvSpPr>
        <xdr:cNvPr id="503" name="n_2aveValue【認定こども園・幼稚園・保育所】&#10;一人当たり面積">
          <a:extLst>
            <a:ext uri="{FF2B5EF4-FFF2-40B4-BE49-F238E27FC236}">
              <a16:creationId xmlns:a16="http://schemas.microsoft.com/office/drawing/2014/main" id="{A0472E26-F797-4024-AAD0-4F78889B8F54}"/>
            </a:ext>
          </a:extLst>
        </xdr:cNvPr>
        <xdr:cNvSpPr txBox="1"/>
      </xdr:nvSpPr>
      <xdr:spPr>
        <a:xfrm>
          <a:off x="18182032" y="694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textlink="">
      <xdr:nvSpPr>
        <xdr:cNvPr id="504" name="n_3aveValue【認定こども園・幼稚園・保育所】&#10;一人当たり面積">
          <a:extLst>
            <a:ext uri="{FF2B5EF4-FFF2-40B4-BE49-F238E27FC236}">
              <a16:creationId xmlns:a16="http://schemas.microsoft.com/office/drawing/2014/main" id="{F2832B5F-9B30-4A55-A53C-7BD17A9A085E}"/>
            </a:ext>
          </a:extLst>
        </xdr:cNvPr>
        <xdr:cNvSpPr txBox="1"/>
      </xdr:nvSpPr>
      <xdr:spPr>
        <a:xfrm>
          <a:off x="17384472"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textlink="">
      <xdr:nvSpPr>
        <xdr:cNvPr id="505" name="n_4aveValue【認定こども園・幼稚園・保育所】&#10;一人当たり面積">
          <a:extLst>
            <a:ext uri="{FF2B5EF4-FFF2-40B4-BE49-F238E27FC236}">
              <a16:creationId xmlns:a16="http://schemas.microsoft.com/office/drawing/2014/main" id="{DEB4A82A-E8C2-481A-9E1A-1E150D72FDA3}"/>
            </a:ext>
          </a:extLst>
        </xdr:cNvPr>
        <xdr:cNvSpPr txBox="1"/>
      </xdr:nvSpPr>
      <xdr:spPr>
        <a:xfrm>
          <a:off x="1658881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132097</xdr:rowOff>
    </xdr:from>
    <xdr:ext cx="469744" cy="259045"/>
    <xdr:sp textlink="">
      <xdr:nvSpPr>
        <xdr:cNvPr id="506" name="n_1mainValue【認定こども園・幼稚園・保育所】&#10;一人当たり面積">
          <a:extLst>
            <a:ext uri="{FF2B5EF4-FFF2-40B4-BE49-F238E27FC236}">
              <a16:creationId xmlns:a16="http://schemas.microsoft.com/office/drawing/2014/main" id="{8967980B-315B-46BB-91A3-F160898463AF}"/>
            </a:ext>
          </a:extLst>
        </xdr:cNvPr>
        <xdr:cNvSpPr txBox="1"/>
      </xdr:nvSpPr>
      <xdr:spPr>
        <a:xfrm>
          <a:off x="18982132"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textlink="">
      <xdr:nvSpPr>
        <xdr:cNvPr id="507" name="n_2mainValue【認定こども園・幼稚園・保育所】&#10;一人当たり面積">
          <a:extLst>
            <a:ext uri="{FF2B5EF4-FFF2-40B4-BE49-F238E27FC236}">
              <a16:creationId xmlns:a16="http://schemas.microsoft.com/office/drawing/2014/main" id="{DB725803-4E73-495A-903F-3155E7A56F0C}"/>
            </a:ext>
          </a:extLst>
        </xdr:cNvPr>
        <xdr:cNvSpPr txBox="1"/>
      </xdr:nvSpPr>
      <xdr:spPr>
        <a:xfrm>
          <a:off x="18182032"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143527</xdr:rowOff>
    </xdr:from>
    <xdr:ext cx="469744" cy="259045"/>
    <xdr:sp textlink="">
      <xdr:nvSpPr>
        <xdr:cNvPr id="508" name="n_3mainValue【認定こども園・幼稚園・保育所】&#10;一人当たり面積">
          <a:extLst>
            <a:ext uri="{FF2B5EF4-FFF2-40B4-BE49-F238E27FC236}">
              <a16:creationId xmlns:a16="http://schemas.microsoft.com/office/drawing/2014/main" id="{3BFED21F-914B-45CE-9051-A3101C892453}"/>
            </a:ext>
          </a:extLst>
        </xdr:cNvPr>
        <xdr:cNvSpPr txBox="1"/>
      </xdr:nvSpPr>
      <xdr:spPr>
        <a:xfrm>
          <a:off x="17384472" y="648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textlink="">
      <xdr:nvSpPr>
        <xdr:cNvPr id="509" name="n_4mainValue【認定こども園・幼稚園・保育所】&#10;一人当たり面積">
          <a:extLst>
            <a:ext uri="{FF2B5EF4-FFF2-40B4-BE49-F238E27FC236}">
              <a16:creationId xmlns:a16="http://schemas.microsoft.com/office/drawing/2014/main" id="{67FE128A-224F-4246-B7E4-16D615BB0218}"/>
            </a:ext>
          </a:extLst>
        </xdr:cNvPr>
        <xdr:cNvSpPr txBox="1"/>
      </xdr:nvSpPr>
      <xdr:spPr>
        <a:xfrm>
          <a:off x="1658881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10" name="正方形/長方形 509">
          <a:extLst>
            <a:ext uri="{FF2B5EF4-FFF2-40B4-BE49-F238E27FC236}">
              <a16:creationId xmlns:a16="http://schemas.microsoft.com/office/drawing/2014/main" id="{A6E8E141-DD2B-4897-AF9B-CDDF1EC05B25}"/>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11" name="正方形/長方形 510">
          <a:extLst>
            <a:ext uri="{FF2B5EF4-FFF2-40B4-BE49-F238E27FC236}">
              <a16:creationId xmlns:a16="http://schemas.microsoft.com/office/drawing/2014/main" id="{FB162ECD-A669-4275-BC46-28653A326118}"/>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12" name="正方形/長方形 511">
          <a:extLst>
            <a:ext uri="{FF2B5EF4-FFF2-40B4-BE49-F238E27FC236}">
              <a16:creationId xmlns:a16="http://schemas.microsoft.com/office/drawing/2014/main" id="{7072A607-D3AE-4A8B-AA80-0F8255F4D39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13" name="正方形/長方形 512">
          <a:extLst>
            <a:ext uri="{FF2B5EF4-FFF2-40B4-BE49-F238E27FC236}">
              <a16:creationId xmlns:a16="http://schemas.microsoft.com/office/drawing/2014/main" id="{82013976-DAB1-427C-9D48-F14DE8BC80B6}"/>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4" name="正方形/長方形 513">
          <a:extLst>
            <a:ext uri="{FF2B5EF4-FFF2-40B4-BE49-F238E27FC236}">
              <a16:creationId xmlns:a16="http://schemas.microsoft.com/office/drawing/2014/main" id="{58C4EE11-C48A-4384-BB43-1333DB4F5D52}"/>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5" name="正方形/長方形 514">
          <a:extLst>
            <a:ext uri="{FF2B5EF4-FFF2-40B4-BE49-F238E27FC236}">
              <a16:creationId xmlns:a16="http://schemas.microsoft.com/office/drawing/2014/main" id="{B369814F-8163-4527-BBC4-38998189C6B8}"/>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6" name="正方形/長方形 515">
          <a:extLst>
            <a:ext uri="{FF2B5EF4-FFF2-40B4-BE49-F238E27FC236}">
              <a16:creationId xmlns:a16="http://schemas.microsoft.com/office/drawing/2014/main" id="{C2EF6229-A4C8-4024-9DFE-CEDC800E850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7" name="正方形/長方形 516">
          <a:extLst>
            <a:ext uri="{FF2B5EF4-FFF2-40B4-BE49-F238E27FC236}">
              <a16:creationId xmlns:a16="http://schemas.microsoft.com/office/drawing/2014/main" id="{84C0564C-FF08-43CF-B49F-716560286E02}"/>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8" name="テキスト ボックス 517">
          <a:extLst>
            <a:ext uri="{FF2B5EF4-FFF2-40B4-BE49-F238E27FC236}">
              <a16:creationId xmlns:a16="http://schemas.microsoft.com/office/drawing/2014/main" id="{7E681FF8-B469-4F50-9086-C494A81D99B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2D580D88-0DDC-43F0-A3AD-C99BAA462EF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20" name="テキスト ボックス 519">
          <a:extLst>
            <a:ext uri="{FF2B5EF4-FFF2-40B4-BE49-F238E27FC236}">
              <a16:creationId xmlns:a16="http://schemas.microsoft.com/office/drawing/2014/main" id="{4F2C3B2C-4AE5-46E8-8D84-555159EFBC64}"/>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3D28AE44-ACFA-4092-90F4-0ACBA3147CAC}"/>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textlink="">
      <xdr:nvSpPr>
        <xdr:cNvPr id="522" name="テキスト ボックス 521">
          <a:extLst>
            <a:ext uri="{FF2B5EF4-FFF2-40B4-BE49-F238E27FC236}">
              <a16:creationId xmlns:a16="http://schemas.microsoft.com/office/drawing/2014/main" id="{898F20C3-24CD-4AF3-B436-6F14DD01B350}"/>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1B9E5AB1-3842-4F23-9DEF-62467A6178FC}"/>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524" name="テキスト ボックス 523">
          <a:extLst>
            <a:ext uri="{FF2B5EF4-FFF2-40B4-BE49-F238E27FC236}">
              <a16:creationId xmlns:a16="http://schemas.microsoft.com/office/drawing/2014/main" id="{DC4E1303-4C35-4931-A1D3-72842D1DA4C6}"/>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6506E46-9F41-483F-BCD8-AE80028FFF1F}"/>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6" name="テキスト ボックス 525">
          <a:extLst>
            <a:ext uri="{FF2B5EF4-FFF2-40B4-BE49-F238E27FC236}">
              <a16:creationId xmlns:a16="http://schemas.microsoft.com/office/drawing/2014/main" id="{F4BD42FC-5AF6-44CA-BF73-982093CD4FFD}"/>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FA83DA38-6E5C-49C2-A418-FF0815769330}"/>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528" name="テキスト ボックス 527">
          <a:extLst>
            <a:ext uri="{FF2B5EF4-FFF2-40B4-BE49-F238E27FC236}">
              <a16:creationId xmlns:a16="http://schemas.microsoft.com/office/drawing/2014/main" id="{F37AC0AE-3FCB-4207-8EAD-5EC3E9969B4C}"/>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6FBBBCC2-2EC2-43A0-A7CE-24DA77F397B7}"/>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530" name="テキスト ボックス 529">
          <a:extLst>
            <a:ext uri="{FF2B5EF4-FFF2-40B4-BE49-F238E27FC236}">
              <a16:creationId xmlns:a16="http://schemas.microsoft.com/office/drawing/2014/main" id="{CA8596B9-D242-4D79-80D4-3EAC9BCAEDAE}"/>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214FDCE7-4696-490D-A920-217C141C6D65}"/>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textlink="">
      <xdr:nvSpPr>
        <xdr:cNvPr id="532" name="テキスト ボックス 531">
          <a:extLst>
            <a:ext uri="{FF2B5EF4-FFF2-40B4-BE49-F238E27FC236}">
              <a16:creationId xmlns:a16="http://schemas.microsoft.com/office/drawing/2014/main" id="{FEFC1083-7BBF-4E5D-92AD-469F5CB8FDB3}"/>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3" name="【学校施設】&#10;有形固定資産減価償却率グラフ枠">
          <a:extLst>
            <a:ext uri="{FF2B5EF4-FFF2-40B4-BE49-F238E27FC236}">
              <a16:creationId xmlns:a16="http://schemas.microsoft.com/office/drawing/2014/main" id="{A5B90602-3A12-4795-9DE4-C5D827210B72}"/>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A67678DB-7F42-4E60-B0F8-8758D42901D3}"/>
            </a:ext>
          </a:extLst>
        </xdr:cNvPr>
        <xdr:cNvCxnSpPr/>
      </xdr:nvCxnSpPr>
      <xdr:spPr>
        <a:xfrm flipV="1">
          <a:off x="1470342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textlink="">
      <xdr:nvSpPr>
        <xdr:cNvPr id="535" name="【学校施設】&#10;有形固定資産減価償却率最小値テキスト">
          <a:extLst>
            <a:ext uri="{FF2B5EF4-FFF2-40B4-BE49-F238E27FC236}">
              <a16:creationId xmlns:a16="http://schemas.microsoft.com/office/drawing/2014/main" id="{5576FFED-F53A-494A-BB5A-B35E2E0E697C}"/>
            </a:ext>
          </a:extLst>
        </xdr:cNvPr>
        <xdr:cNvSpPr txBox="1"/>
      </xdr:nvSpPr>
      <xdr:spPr>
        <a:xfrm>
          <a:off x="1474216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D781673E-1A7F-4013-AB0D-F15BDF4E19B6}"/>
            </a:ext>
          </a:extLst>
        </xdr:cNvPr>
        <xdr:cNvCxnSpPr/>
      </xdr:nvCxnSpPr>
      <xdr:spPr>
        <a:xfrm>
          <a:off x="14611350" y="10917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textlink="">
      <xdr:nvSpPr>
        <xdr:cNvPr id="537" name="【学校施設】&#10;有形固定資産減価償却率最大値テキスト">
          <a:extLst>
            <a:ext uri="{FF2B5EF4-FFF2-40B4-BE49-F238E27FC236}">
              <a16:creationId xmlns:a16="http://schemas.microsoft.com/office/drawing/2014/main" id="{7C517BDC-1A35-40C1-85F6-EDB9D7E446B0}"/>
            </a:ext>
          </a:extLst>
        </xdr:cNvPr>
        <xdr:cNvSpPr txBox="1"/>
      </xdr:nvSpPr>
      <xdr:spPr>
        <a:xfrm>
          <a:off x="1474216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8BF02838-A4CF-439C-8DB2-D844ED0303BD}"/>
            </a:ext>
          </a:extLst>
        </xdr:cNvPr>
        <xdr:cNvCxnSpPr/>
      </xdr:nvCxnSpPr>
      <xdr:spPr>
        <a:xfrm>
          <a:off x="14611350" y="975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textlink="">
      <xdr:nvSpPr>
        <xdr:cNvPr id="539" name="【学校施設】&#10;有形固定資産減価償却率平均値テキスト">
          <a:extLst>
            <a:ext uri="{FF2B5EF4-FFF2-40B4-BE49-F238E27FC236}">
              <a16:creationId xmlns:a16="http://schemas.microsoft.com/office/drawing/2014/main" id="{61570408-D636-41D8-8E6C-C30EC66913CA}"/>
            </a:ext>
          </a:extLst>
        </xdr:cNvPr>
        <xdr:cNvSpPr txBox="1"/>
      </xdr:nvSpPr>
      <xdr:spPr>
        <a:xfrm>
          <a:off x="1474216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textlink="">
      <xdr:nvSpPr>
        <xdr:cNvPr id="540" name="フローチャート: 判断 539">
          <a:extLst>
            <a:ext uri="{FF2B5EF4-FFF2-40B4-BE49-F238E27FC236}">
              <a16:creationId xmlns:a16="http://schemas.microsoft.com/office/drawing/2014/main" id="{3EC62561-8C4B-498E-BD2E-A6748F7B49F2}"/>
            </a:ext>
          </a:extLst>
        </xdr:cNvPr>
        <xdr:cNvSpPr/>
      </xdr:nvSpPr>
      <xdr:spPr>
        <a:xfrm>
          <a:off x="1464945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textlink="">
      <xdr:nvSpPr>
        <xdr:cNvPr id="541" name="フローチャート: 判断 540">
          <a:extLst>
            <a:ext uri="{FF2B5EF4-FFF2-40B4-BE49-F238E27FC236}">
              <a16:creationId xmlns:a16="http://schemas.microsoft.com/office/drawing/2014/main" id="{5D1B8611-DE53-445E-9392-065492A88DE5}"/>
            </a:ext>
          </a:extLst>
        </xdr:cNvPr>
        <xdr:cNvSpPr/>
      </xdr:nvSpPr>
      <xdr:spPr>
        <a:xfrm>
          <a:off x="13887450" y="103562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textlink="">
      <xdr:nvSpPr>
        <xdr:cNvPr id="542" name="フローチャート: 判断 541">
          <a:extLst>
            <a:ext uri="{FF2B5EF4-FFF2-40B4-BE49-F238E27FC236}">
              <a16:creationId xmlns:a16="http://schemas.microsoft.com/office/drawing/2014/main" id="{1881BA91-DBB7-4593-A597-B76D65BFE89E}"/>
            </a:ext>
          </a:extLst>
        </xdr:cNvPr>
        <xdr:cNvSpPr/>
      </xdr:nvSpPr>
      <xdr:spPr>
        <a:xfrm>
          <a:off x="13089890" y="1034288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textlink="">
      <xdr:nvSpPr>
        <xdr:cNvPr id="543" name="フローチャート: 判断 542">
          <a:extLst>
            <a:ext uri="{FF2B5EF4-FFF2-40B4-BE49-F238E27FC236}">
              <a16:creationId xmlns:a16="http://schemas.microsoft.com/office/drawing/2014/main" id="{882EBFB8-C26A-4B7E-B2F4-6857576353E6}"/>
            </a:ext>
          </a:extLst>
        </xdr:cNvPr>
        <xdr:cNvSpPr/>
      </xdr:nvSpPr>
      <xdr:spPr>
        <a:xfrm>
          <a:off x="12303760" y="1033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textlink="">
      <xdr:nvSpPr>
        <xdr:cNvPr id="544" name="フローチャート: 判断 543">
          <a:extLst>
            <a:ext uri="{FF2B5EF4-FFF2-40B4-BE49-F238E27FC236}">
              <a16:creationId xmlns:a16="http://schemas.microsoft.com/office/drawing/2014/main" id="{BFACF574-3068-44D5-A241-E7E7A80BC662}"/>
            </a:ext>
          </a:extLst>
        </xdr:cNvPr>
        <xdr:cNvSpPr/>
      </xdr:nvSpPr>
      <xdr:spPr>
        <a:xfrm>
          <a:off x="11487150" y="1032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5" name="テキスト ボックス 544">
          <a:extLst>
            <a:ext uri="{FF2B5EF4-FFF2-40B4-BE49-F238E27FC236}">
              <a16:creationId xmlns:a16="http://schemas.microsoft.com/office/drawing/2014/main" id="{E1519888-A11F-470E-A4F6-CA3088254FAF}"/>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6" name="テキスト ボックス 545">
          <a:extLst>
            <a:ext uri="{FF2B5EF4-FFF2-40B4-BE49-F238E27FC236}">
              <a16:creationId xmlns:a16="http://schemas.microsoft.com/office/drawing/2014/main" id="{D040757C-4BBB-4664-A021-A5572AC4B02F}"/>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7" name="テキスト ボックス 546">
          <a:extLst>
            <a:ext uri="{FF2B5EF4-FFF2-40B4-BE49-F238E27FC236}">
              <a16:creationId xmlns:a16="http://schemas.microsoft.com/office/drawing/2014/main" id="{744F3EBE-0A23-46C7-A0B6-BD7FC1726DCC}"/>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8" name="テキスト ボックス 547">
          <a:extLst>
            <a:ext uri="{FF2B5EF4-FFF2-40B4-BE49-F238E27FC236}">
              <a16:creationId xmlns:a16="http://schemas.microsoft.com/office/drawing/2014/main" id="{3BBAB7CB-A89A-4146-BC7B-05FDCF2B85DE}"/>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9" name="テキスト ボックス 548">
          <a:extLst>
            <a:ext uri="{FF2B5EF4-FFF2-40B4-BE49-F238E27FC236}">
              <a16:creationId xmlns:a16="http://schemas.microsoft.com/office/drawing/2014/main" id="{F123934A-8D0A-4963-9376-EDB4B7167BD3}"/>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xdr:rowOff>
    </xdr:from>
    <xdr:to>
      <xdr:col>85</xdr:col>
      <xdr:colOff>177800</xdr:colOff>
      <xdr:row>61</xdr:row>
      <xdr:rowOff>109855</xdr:rowOff>
    </xdr:to>
    <xdr:sp textlink="">
      <xdr:nvSpPr>
        <xdr:cNvPr id="550" name="楕円 549">
          <a:extLst>
            <a:ext uri="{FF2B5EF4-FFF2-40B4-BE49-F238E27FC236}">
              <a16:creationId xmlns:a16="http://schemas.microsoft.com/office/drawing/2014/main" id="{A5F7A762-566E-46AC-9517-DA0321375E8F}"/>
            </a:ext>
          </a:extLst>
        </xdr:cNvPr>
        <xdr:cNvSpPr/>
      </xdr:nvSpPr>
      <xdr:spPr>
        <a:xfrm>
          <a:off x="14649450" y="104686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158132</xdr:rowOff>
    </xdr:from>
    <xdr:ext cx="405111" cy="259045"/>
    <xdr:sp textlink="">
      <xdr:nvSpPr>
        <xdr:cNvPr id="551" name="【学校施設】&#10;有形固定資産減価償却率該当値テキスト">
          <a:extLst>
            <a:ext uri="{FF2B5EF4-FFF2-40B4-BE49-F238E27FC236}">
              <a16:creationId xmlns:a16="http://schemas.microsoft.com/office/drawing/2014/main" id="{57C1954E-3046-48C3-8BFC-87DD57F21FC4}"/>
            </a:ext>
          </a:extLst>
        </xdr:cNvPr>
        <xdr:cNvSpPr txBox="1"/>
      </xdr:nvSpPr>
      <xdr:spPr>
        <a:xfrm>
          <a:off x="1474216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textlink="">
      <xdr:nvSpPr>
        <xdr:cNvPr id="552" name="楕円 551">
          <a:extLst>
            <a:ext uri="{FF2B5EF4-FFF2-40B4-BE49-F238E27FC236}">
              <a16:creationId xmlns:a16="http://schemas.microsoft.com/office/drawing/2014/main" id="{51A8A3A8-4166-4833-96F0-10AAED38CF47}"/>
            </a:ext>
          </a:extLst>
        </xdr:cNvPr>
        <xdr:cNvSpPr/>
      </xdr:nvSpPr>
      <xdr:spPr>
        <a:xfrm>
          <a:off x="13887450" y="103981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161925</xdr:rowOff>
    </xdr:from>
    <xdr:to>
      <xdr:col>85</xdr:col>
      <xdr:colOff>127000</xdr:colOff>
      <xdr:row>61</xdr:row>
      <xdr:rowOff>59055</xdr:rowOff>
    </xdr:to>
    <xdr:cxnSp macro="">
      <xdr:nvCxnSpPr>
        <xdr:cNvPr id="553" name="直線コネクタ 552">
          <a:extLst>
            <a:ext uri="{FF2B5EF4-FFF2-40B4-BE49-F238E27FC236}">
              <a16:creationId xmlns:a16="http://schemas.microsoft.com/office/drawing/2014/main" id="{4E389501-ED68-4998-89BC-AF70CFBBEDB2}"/>
            </a:ext>
          </a:extLst>
        </xdr:cNvPr>
        <xdr:cNvCxnSpPr/>
      </xdr:nvCxnSpPr>
      <xdr:spPr>
        <a:xfrm>
          <a:off x="13942060" y="10450830"/>
          <a:ext cx="762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84455</xdr:rowOff>
    </xdr:from>
    <xdr:to>
      <xdr:col>76</xdr:col>
      <xdr:colOff>165100</xdr:colOff>
      <xdr:row>61</xdr:row>
      <xdr:rowOff>14605</xdr:rowOff>
    </xdr:to>
    <xdr:sp textlink="">
      <xdr:nvSpPr>
        <xdr:cNvPr id="554" name="楕円 553">
          <a:extLst>
            <a:ext uri="{FF2B5EF4-FFF2-40B4-BE49-F238E27FC236}">
              <a16:creationId xmlns:a16="http://schemas.microsoft.com/office/drawing/2014/main" id="{858202A5-A618-40D5-8118-C7E9FA945959}"/>
            </a:ext>
          </a:extLst>
        </xdr:cNvPr>
        <xdr:cNvSpPr/>
      </xdr:nvSpPr>
      <xdr:spPr>
        <a:xfrm>
          <a:off x="13089890" y="103733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135255</xdr:rowOff>
    </xdr:from>
    <xdr:to>
      <xdr:col>81</xdr:col>
      <xdr:colOff>50800</xdr:colOff>
      <xdr:row>60</xdr:row>
      <xdr:rowOff>161925</xdr:rowOff>
    </xdr:to>
    <xdr:cxnSp macro="">
      <xdr:nvCxnSpPr>
        <xdr:cNvPr id="555" name="直線コネクタ 554">
          <a:extLst>
            <a:ext uri="{FF2B5EF4-FFF2-40B4-BE49-F238E27FC236}">
              <a16:creationId xmlns:a16="http://schemas.microsoft.com/office/drawing/2014/main" id="{D70288A6-DEFC-44B1-8B20-7719BC28CA63}"/>
            </a:ext>
          </a:extLst>
        </xdr:cNvPr>
        <xdr:cNvCxnSpPr/>
      </xdr:nvCxnSpPr>
      <xdr:spPr>
        <a:xfrm>
          <a:off x="13144500" y="1041844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textlink="">
      <xdr:nvSpPr>
        <xdr:cNvPr id="556" name="楕円 555">
          <a:extLst>
            <a:ext uri="{FF2B5EF4-FFF2-40B4-BE49-F238E27FC236}">
              <a16:creationId xmlns:a16="http://schemas.microsoft.com/office/drawing/2014/main" id="{C863784E-7F76-4D77-A372-32E82CE28D5D}"/>
            </a:ext>
          </a:extLst>
        </xdr:cNvPr>
        <xdr:cNvSpPr/>
      </xdr:nvSpPr>
      <xdr:spPr>
        <a:xfrm>
          <a:off x="12303760" y="10340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100965</xdr:rowOff>
    </xdr:from>
    <xdr:to>
      <xdr:col>76</xdr:col>
      <xdr:colOff>114300</xdr:colOff>
      <xdr:row>60</xdr:row>
      <xdr:rowOff>135255</xdr:rowOff>
    </xdr:to>
    <xdr:cxnSp macro="">
      <xdr:nvCxnSpPr>
        <xdr:cNvPr id="557" name="直線コネクタ 556">
          <a:extLst>
            <a:ext uri="{FF2B5EF4-FFF2-40B4-BE49-F238E27FC236}">
              <a16:creationId xmlns:a16="http://schemas.microsoft.com/office/drawing/2014/main" id="{7885028D-225A-48D3-A8A3-73C2F82B494F}"/>
            </a:ext>
          </a:extLst>
        </xdr:cNvPr>
        <xdr:cNvCxnSpPr/>
      </xdr:nvCxnSpPr>
      <xdr:spPr>
        <a:xfrm>
          <a:off x="12346940" y="1038415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42545</xdr:rowOff>
    </xdr:from>
    <xdr:to>
      <xdr:col>67</xdr:col>
      <xdr:colOff>101600</xdr:colOff>
      <xdr:row>60</xdr:row>
      <xdr:rowOff>144145</xdr:rowOff>
    </xdr:to>
    <xdr:sp textlink="">
      <xdr:nvSpPr>
        <xdr:cNvPr id="558" name="楕円 557">
          <a:extLst>
            <a:ext uri="{FF2B5EF4-FFF2-40B4-BE49-F238E27FC236}">
              <a16:creationId xmlns:a16="http://schemas.microsoft.com/office/drawing/2014/main" id="{646F3969-0A71-4AC9-ADFA-F7A2BB08AEF2}"/>
            </a:ext>
          </a:extLst>
        </xdr:cNvPr>
        <xdr:cNvSpPr/>
      </xdr:nvSpPr>
      <xdr:spPr>
        <a:xfrm>
          <a:off x="11487150" y="103314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93345</xdr:rowOff>
    </xdr:from>
    <xdr:to>
      <xdr:col>71</xdr:col>
      <xdr:colOff>177800</xdr:colOff>
      <xdr:row>60</xdr:row>
      <xdr:rowOff>100965</xdr:rowOff>
    </xdr:to>
    <xdr:cxnSp macro="">
      <xdr:nvCxnSpPr>
        <xdr:cNvPr id="559" name="直線コネクタ 558">
          <a:extLst>
            <a:ext uri="{FF2B5EF4-FFF2-40B4-BE49-F238E27FC236}">
              <a16:creationId xmlns:a16="http://schemas.microsoft.com/office/drawing/2014/main" id="{AECB805D-B991-4709-9992-2C18017C6221}"/>
            </a:ext>
          </a:extLst>
        </xdr:cNvPr>
        <xdr:cNvCxnSpPr/>
      </xdr:nvCxnSpPr>
      <xdr:spPr>
        <a:xfrm>
          <a:off x="11541760" y="1038415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textlink="">
      <xdr:nvSpPr>
        <xdr:cNvPr id="560" name="n_1aveValue【学校施設】&#10;有形固定資産減価償却率">
          <a:extLst>
            <a:ext uri="{FF2B5EF4-FFF2-40B4-BE49-F238E27FC236}">
              <a16:creationId xmlns:a16="http://schemas.microsoft.com/office/drawing/2014/main" id="{15EC8E74-CAF1-42B0-B0C3-B62DF9580CE5}"/>
            </a:ext>
          </a:extLst>
        </xdr:cNvPr>
        <xdr:cNvSpPr txBox="1"/>
      </xdr:nvSpPr>
      <xdr:spPr>
        <a:xfrm>
          <a:off x="1373823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textlink="">
      <xdr:nvSpPr>
        <xdr:cNvPr id="561" name="n_2aveValue【学校施設】&#10;有形固定資産減価償却率">
          <a:extLst>
            <a:ext uri="{FF2B5EF4-FFF2-40B4-BE49-F238E27FC236}">
              <a16:creationId xmlns:a16="http://schemas.microsoft.com/office/drawing/2014/main" id="{EF6D1D33-1521-4F57-93EA-83A01DE1E572}"/>
            </a:ext>
          </a:extLst>
        </xdr:cNvPr>
        <xdr:cNvSpPr txBox="1"/>
      </xdr:nvSpPr>
      <xdr:spPr>
        <a:xfrm>
          <a:off x="1295718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textlink="">
      <xdr:nvSpPr>
        <xdr:cNvPr id="562" name="n_3aveValue【学校施設】&#10;有形固定資産減価償却率">
          <a:extLst>
            <a:ext uri="{FF2B5EF4-FFF2-40B4-BE49-F238E27FC236}">
              <a16:creationId xmlns:a16="http://schemas.microsoft.com/office/drawing/2014/main" id="{A30DA35C-983F-45EE-B5D7-CFA171B61E9A}"/>
            </a:ext>
          </a:extLst>
        </xdr:cNvPr>
        <xdr:cNvSpPr txBox="1"/>
      </xdr:nvSpPr>
      <xdr:spPr>
        <a:xfrm>
          <a:off x="1217105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textlink="">
      <xdr:nvSpPr>
        <xdr:cNvPr id="563" name="n_4aveValue【学校施設】&#10;有形固定資産減価償却率">
          <a:extLst>
            <a:ext uri="{FF2B5EF4-FFF2-40B4-BE49-F238E27FC236}">
              <a16:creationId xmlns:a16="http://schemas.microsoft.com/office/drawing/2014/main" id="{8ADA5F7C-4002-4B85-8DAD-868726ED3D22}"/>
            </a:ext>
          </a:extLst>
        </xdr:cNvPr>
        <xdr:cNvSpPr txBox="1"/>
      </xdr:nvSpPr>
      <xdr:spPr>
        <a:xfrm>
          <a:off x="113544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textlink="">
      <xdr:nvSpPr>
        <xdr:cNvPr id="564" name="n_1mainValue【学校施設】&#10;有形固定資産減価償却率">
          <a:extLst>
            <a:ext uri="{FF2B5EF4-FFF2-40B4-BE49-F238E27FC236}">
              <a16:creationId xmlns:a16="http://schemas.microsoft.com/office/drawing/2014/main" id="{21F3F0F6-778E-4088-B811-A84008948653}"/>
            </a:ext>
          </a:extLst>
        </xdr:cNvPr>
        <xdr:cNvSpPr txBox="1"/>
      </xdr:nvSpPr>
      <xdr:spPr>
        <a:xfrm>
          <a:off x="1373823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5732</xdr:rowOff>
    </xdr:from>
    <xdr:ext cx="405111" cy="259045"/>
    <xdr:sp textlink="">
      <xdr:nvSpPr>
        <xdr:cNvPr id="565" name="n_2mainValue【学校施設】&#10;有形固定資産減価償却率">
          <a:extLst>
            <a:ext uri="{FF2B5EF4-FFF2-40B4-BE49-F238E27FC236}">
              <a16:creationId xmlns:a16="http://schemas.microsoft.com/office/drawing/2014/main" id="{05A26A75-30A2-4AA8-9983-4CF9FD59E802}"/>
            </a:ext>
          </a:extLst>
        </xdr:cNvPr>
        <xdr:cNvSpPr txBox="1"/>
      </xdr:nvSpPr>
      <xdr:spPr>
        <a:xfrm>
          <a:off x="1295718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textlink="">
      <xdr:nvSpPr>
        <xdr:cNvPr id="566" name="n_3mainValue【学校施設】&#10;有形固定資産減価償却率">
          <a:extLst>
            <a:ext uri="{FF2B5EF4-FFF2-40B4-BE49-F238E27FC236}">
              <a16:creationId xmlns:a16="http://schemas.microsoft.com/office/drawing/2014/main" id="{BF4B8F25-4F76-4D73-9399-1BB2785FA01B}"/>
            </a:ext>
          </a:extLst>
        </xdr:cNvPr>
        <xdr:cNvSpPr txBox="1"/>
      </xdr:nvSpPr>
      <xdr:spPr>
        <a:xfrm>
          <a:off x="1217105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135272</xdr:rowOff>
    </xdr:from>
    <xdr:ext cx="405111" cy="259045"/>
    <xdr:sp textlink="">
      <xdr:nvSpPr>
        <xdr:cNvPr id="567" name="n_4mainValue【学校施設】&#10;有形固定資産減価償却率">
          <a:extLst>
            <a:ext uri="{FF2B5EF4-FFF2-40B4-BE49-F238E27FC236}">
              <a16:creationId xmlns:a16="http://schemas.microsoft.com/office/drawing/2014/main" id="{34AAD56C-F874-44E3-BE7A-7932AE91F706}"/>
            </a:ext>
          </a:extLst>
        </xdr:cNvPr>
        <xdr:cNvSpPr txBox="1"/>
      </xdr:nvSpPr>
      <xdr:spPr>
        <a:xfrm>
          <a:off x="113544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8" name="正方形/長方形 567">
          <a:extLst>
            <a:ext uri="{FF2B5EF4-FFF2-40B4-BE49-F238E27FC236}">
              <a16:creationId xmlns:a16="http://schemas.microsoft.com/office/drawing/2014/main" id="{4D104CDC-F2F9-4FE3-A666-0EC2C51A527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9" name="正方形/長方形 568">
          <a:extLst>
            <a:ext uri="{FF2B5EF4-FFF2-40B4-BE49-F238E27FC236}">
              <a16:creationId xmlns:a16="http://schemas.microsoft.com/office/drawing/2014/main" id="{20B30E3F-4A81-403E-93C8-E988236DE5AF}"/>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70" name="正方形/長方形 569">
          <a:extLst>
            <a:ext uri="{FF2B5EF4-FFF2-40B4-BE49-F238E27FC236}">
              <a16:creationId xmlns:a16="http://schemas.microsoft.com/office/drawing/2014/main" id="{E423474D-D280-4754-8B66-DCB65C1AF4CD}"/>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1" name="正方形/長方形 570">
          <a:extLst>
            <a:ext uri="{FF2B5EF4-FFF2-40B4-BE49-F238E27FC236}">
              <a16:creationId xmlns:a16="http://schemas.microsoft.com/office/drawing/2014/main" id="{8D66891E-6C37-48BB-8040-15924FEEEDD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2" name="正方形/長方形 571">
          <a:extLst>
            <a:ext uri="{FF2B5EF4-FFF2-40B4-BE49-F238E27FC236}">
              <a16:creationId xmlns:a16="http://schemas.microsoft.com/office/drawing/2014/main" id="{42C0F35D-8E7C-4F4B-9F64-5070A3E1D6B3}"/>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3" name="正方形/長方形 572">
          <a:extLst>
            <a:ext uri="{FF2B5EF4-FFF2-40B4-BE49-F238E27FC236}">
              <a16:creationId xmlns:a16="http://schemas.microsoft.com/office/drawing/2014/main" id="{F47A32F7-39B4-43AD-9CFC-9083C030CBDD}"/>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4" name="正方形/長方形 573">
          <a:extLst>
            <a:ext uri="{FF2B5EF4-FFF2-40B4-BE49-F238E27FC236}">
              <a16:creationId xmlns:a16="http://schemas.microsoft.com/office/drawing/2014/main" id="{4E522E8E-35B7-4F45-A320-5EED8386362C}"/>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5" name="正方形/長方形 574">
          <a:extLst>
            <a:ext uri="{FF2B5EF4-FFF2-40B4-BE49-F238E27FC236}">
              <a16:creationId xmlns:a16="http://schemas.microsoft.com/office/drawing/2014/main" id="{D29B3D79-1ABB-462E-9CBF-C732AA459A1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6" name="テキスト ボックス 575">
          <a:extLst>
            <a:ext uri="{FF2B5EF4-FFF2-40B4-BE49-F238E27FC236}">
              <a16:creationId xmlns:a16="http://schemas.microsoft.com/office/drawing/2014/main" id="{F43F95A9-0E22-4A38-B874-70CC1544EC3D}"/>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E3DB865-161E-439D-9EA5-A3154C335E8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8" name="テキスト ボックス 577">
          <a:extLst>
            <a:ext uri="{FF2B5EF4-FFF2-40B4-BE49-F238E27FC236}">
              <a16:creationId xmlns:a16="http://schemas.microsoft.com/office/drawing/2014/main" id="{1B7C44CB-9BA9-4123-95A6-AFC1BE5B8B50}"/>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F3418628-8457-43D8-86F6-668C1CB2AD37}"/>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80" name="テキスト ボックス 579">
          <a:extLst>
            <a:ext uri="{FF2B5EF4-FFF2-40B4-BE49-F238E27FC236}">
              <a16:creationId xmlns:a16="http://schemas.microsoft.com/office/drawing/2014/main" id="{67C876E9-DF49-4172-9EBD-B6EB1A0C1B8A}"/>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4769F319-A130-42C8-BB5C-5D1DD1D56DE9}"/>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82" name="テキスト ボックス 581">
          <a:extLst>
            <a:ext uri="{FF2B5EF4-FFF2-40B4-BE49-F238E27FC236}">
              <a16:creationId xmlns:a16="http://schemas.microsoft.com/office/drawing/2014/main" id="{00408422-1697-477F-857B-B968676441EC}"/>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28850925-120A-4444-9E55-E439BACDF6FE}"/>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84" name="テキスト ボックス 583">
          <a:extLst>
            <a:ext uri="{FF2B5EF4-FFF2-40B4-BE49-F238E27FC236}">
              <a16:creationId xmlns:a16="http://schemas.microsoft.com/office/drawing/2014/main" id="{693644E6-9A21-4053-B216-5BCBCA38FAAB}"/>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F81FE966-6358-4F00-9239-629D73F93D8C}"/>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86" name="テキスト ボックス 585">
          <a:extLst>
            <a:ext uri="{FF2B5EF4-FFF2-40B4-BE49-F238E27FC236}">
              <a16:creationId xmlns:a16="http://schemas.microsoft.com/office/drawing/2014/main" id="{95B85C55-431F-446E-B637-6561EE3924AB}"/>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E681B203-FAF9-489A-A8DD-807B8D6A768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8" name="テキスト ボックス 587">
          <a:extLst>
            <a:ext uri="{FF2B5EF4-FFF2-40B4-BE49-F238E27FC236}">
              <a16:creationId xmlns:a16="http://schemas.microsoft.com/office/drawing/2014/main" id="{13EFA7A0-2CDB-45A7-AC94-CF0985415AE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9" name="【学校施設】&#10;一人当たり面積グラフ枠">
          <a:extLst>
            <a:ext uri="{FF2B5EF4-FFF2-40B4-BE49-F238E27FC236}">
              <a16:creationId xmlns:a16="http://schemas.microsoft.com/office/drawing/2014/main" id="{1A378567-D296-46A6-A716-DEFBD08B5D90}"/>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73C5F5E6-5DC0-4B3D-B896-32DFC3214015}"/>
            </a:ext>
          </a:extLst>
        </xdr:cNvPr>
        <xdr:cNvCxnSpPr/>
      </xdr:nvCxnSpPr>
      <xdr:spPr>
        <a:xfrm flipV="1">
          <a:off x="19947254" y="9511665"/>
          <a:ext cx="0"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textlink="">
      <xdr:nvSpPr>
        <xdr:cNvPr id="591" name="【学校施設】&#10;一人当たり面積最小値テキスト">
          <a:extLst>
            <a:ext uri="{FF2B5EF4-FFF2-40B4-BE49-F238E27FC236}">
              <a16:creationId xmlns:a16="http://schemas.microsoft.com/office/drawing/2014/main" id="{9E01C86A-A5FC-453C-BCAE-7D0E23A73374}"/>
            </a:ext>
          </a:extLst>
        </xdr:cNvPr>
        <xdr:cNvSpPr txBox="1"/>
      </xdr:nvSpPr>
      <xdr:spPr>
        <a:xfrm>
          <a:off x="1998599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9C0B25DC-3A51-4FC1-9021-B8E6E879DB95}"/>
            </a:ext>
          </a:extLst>
        </xdr:cNvPr>
        <xdr:cNvCxnSpPr/>
      </xdr:nvCxnSpPr>
      <xdr:spPr>
        <a:xfrm>
          <a:off x="19885660" y="11067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textlink="">
      <xdr:nvSpPr>
        <xdr:cNvPr id="593" name="【学校施設】&#10;一人当たり面積最大値テキスト">
          <a:extLst>
            <a:ext uri="{FF2B5EF4-FFF2-40B4-BE49-F238E27FC236}">
              <a16:creationId xmlns:a16="http://schemas.microsoft.com/office/drawing/2014/main" id="{7A809506-D3F0-4DF4-A9A0-4EC4A6E10A1E}"/>
            </a:ext>
          </a:extLst>
        </xdr:cNvPr>
        <xdr:cNvSpPr txBox="1"/>
      </xdr:nvSpPr>
      <xdr:spPr>
        <a:xfrm>
          <a:off x="19985990" y="92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F1ECF898-6E05-449C-923F-92C01C72829C}"/>
            </a:ext>
          </a:extLst>
        </xdr:cNvPr>
        <xdr:cNvCxnSpPr/>
      </xdr:nvCxnSpPr>
      <xdr:spPr>
        <a:xfrm>
          <a:off x="19885660" y="95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textlink="">
      <xdr:nvSpPr>
        <xdr:cNvPr id="595" name="【学校施設】&#10;一人当たり面積平均値テキスト">
          <a:extLst>
            <a:ext uri="{FF2B5EF4-FFF2-40B4-BE49-F238E27FC236}">
              <a16:creationId xmlns:a16="http://schemas.microsoft.com/office/drawing/2014/main" id="{7BCD8E89-9022-4E94-9728-833CFA7E56D1}"/>
            </a:ext>
          </a:extLst>
        </xdr:cNvPr>
        <xdr:cNvSpPr txBox="1"/>
      </xdr:nvSpPr>
      <xdr:spPr>
        <a:xfrm>
          <a:off x="19985990" y="1056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textlink="">
      <xdr:nvSpPr>
        <xdr:cNvPr id="596" name="フローチャート: 判断 595">
          <a:extLst>
            <a:ext uri="{FF2B5EF4-FFF2-40B4-BE49-F238E27FC236}">
              <a16:creationId xmlns:a16="http://schemas.microsoft.com/office/drawing/2014/main" id="{49DF752E-E900-4F31-BF11-8387E05D01E9}"/>
            </a:ext>
          </a:extLst>
        </xdr:cNvPr>
        <xdr:cNvSpPr/>
      </xdr:nvSpPr>
      <xdr:spPr>
        <a:xfrm>
          <a:off x="19904710" y="107181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textlink="">
      <xdr:nvSpPr>
        <xdr:cNvPr id="597" name="フローチャート: 判断 596">
          <a:extLst>
            <a:ext uri="{FF2B5EF4-FFF2-40B4-BE49-F238E27FC236}">
              <a16:creationId xmlns:a16="http://schemas.microsoft.com/office/drawing/2014/main" id="{9355E34C-A478-4396-848B-45009AA1279D}"/>
            </a:ext>
          </a:extLst>
        </xdr:cNvPr>
        <xdr:cNvSpPr/>
      </xdr:nvSpPr>
      <xdr:spPr>
        <a:xfrm>
          <a:off x="19161760" y="107287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textlink="">
      <xdr:nvSpPr>
        <xdr:cNvPr id="598" name="フローチャート: 判断 597">
          <a:extLst>
            <a:ext uri="{FF2B5EF4-FFF2-40B4-BE49-F238E27FC236}">
              <a16:creationId xmlns:a16="http://schemas.microsoft.com/office/drawing/2014/main" id="{0A326E01-25AC-42DC-A129-BB76E061C173}"/>
            </a:ext>
          </a:extLst>
        </xdr:cNvPr>
        <xdr:cNvSpPr/>
      </xdr:nvSpPr>
      <xdr:spPr>
        <a:xfrm>
          <a:off x="18345150" y="107215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textlink="">
      <xdr:nvSpPr>
        <xdr:cNvPr id="599" name="フローチャート: 判断 598">
          <a:extLst>
            <a:ext uri="{FF2B5EF4-FFF2-40B4-BE49-F238E27FC236}">
              <a16:creationId xmlns:a16="http://schemas.microsoft.com/office/drawing/2014/main" id="{E5519C7A-8002-479D-93BF-DF69EC136239}"/>
            </a:ext>
          </a:extLst>
        </xdr:cNvPr>
        <xdr:cNvSpPr/>
      </xdr:nvSpPr>
      <xdr:spPr>
        <a:xfrm>
          <a:off x="17547590" y="1071862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textlink="">
      <xdr:nvSpPr>
        <xdr:cNvPr id="600" name="フローチャート: 判断 599">
          <a:extLst>
            <a:ext uri="{FF2B5EF4-FFF2-40B4-BE49-F238E27FC236}">
              <a16:creationId xmlns:a16="http://schemas.microsoft.com/office/drawing/2014/main" id="{E335E769-1142-41AC-BC2B-536B590F7C0C}"/>
            </a:ext>
          </a:extLst>
        </xdr:cNvPr>
        <xdr:cNvSpPr/>
      </xdr:nvSpPr>
      <xdr:spPr>
        <a:xfrm>
          <a:off x="16761460" y="1072601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1" name="テキスト ボックス 600">
          <a:extLst>
            <a:ext uri="{FF2B5EF4-FFF2-40B4-BE49-F238E27FC236}">
              <a16:creationId xmlns:a16="http://schemas.microsoft.com/office/drawing/2014/main" id="{5A6493E6-2CC7-4A24-801B-7C8734383F1A}"/>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2" name="テキスト ボックス 601">
          <a:extLst>
            <a:ext uri="{FF2B5EF4-FFF2-40B4-BE49-F238E27FC236}">
              <a16:creationId xmlns:a16="http://schemas.microsoft.com/office/drawing/2014/main" id="{712AD13A-2730-49D9-ADB4-0328F613DC1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3" name="テキスト ボックス 602">
          <a:extLst>
            <a:ext uri="{FF2B5EF4-FFF2-40B4-BE49-F238E27FC236}">
              <a16:creationId xmlns:a16="http://schemas.microsoft.com/office/drawing/2014/main" id="{477F61E1-EE03-4BA6-97AB-E3AF66157A15}"/>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4" name="テキスト ボックス 603">
          <a:extLst>
            <a:ext uri="{FF2B5EF4-FFF2-40B4-BE49-F238E27FC236}">
              <a16:creationId xmlns:a16="http://schemas.microsoft.com/office/drawing/2014/main" id="{31480674-D01D-451E-9796-53543CBD45C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5" name="テキスト ボックス 604">
          <a:extLst>
            <a:ext uri="{FF2B5EF4-FFF2-40B4-BE49-F238E27FC236}">
              <a16:creationId xmlns:a16="http://schemas.microsoft.com/office/drawing/2014/main" id="{C8CD6C50-1DBB-469D-B216-803B2045EC0F}"/>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122479</xdr:rowOff>
    </xdr:from>
    <xdr:to>
      <xdr:col>116</xdr:col>
      <xdr:colOff>114300</xdr:colOff>
      <xdr:row>63</xdr:row>
      <xdr:rowOff>52629</xdr:rowOff>
    </xdr:to>
    <xdr:sp textlink="">
      <xdr:nvSpPr>
        <xdr:cNvPr id="606" name="楕円 605">
          <a:extLst>
            <a:ext uri="{FF2B5EF4-FFF2-40B4-BE49-F238E27FC236}">
              <a16:creationId xmlns:a16="http://schemas.microsoft.com/office/drawing/2014/main" id="{1FA24D41-3778-48D3-804F-8B0A3C7C9409}"/>
            </a:ext>
          </a:extLst>
        </xdr:cNvPr>
        <xdr:cNvSpPr/>
      </xdr:nvSpPr>
      <xdr:spPr>
        <a:xfrm>
          <a:off x="19904710" y="107542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100906</xdr:rowOff>
    </xdr:from>
    <xdr:ext cx="469744" cy="259045"/>
    <xdr:sp textlink="">
      <xdr:nvSpPr>
        <xdr:cNvPr id="607" name="【学校施設】&#10;一人当たり面積該当値テキスト">
          <a:extLst>
            <a:ext uri="{FF2B5EF4-FFF2-40B4-BE49-F238E27FC236}">
              <a16:creationId xmlns:a16="http://schemas.microsoft.com/office/drawing/2014/main" id="{94A5447E-1310-4F5C-8E41-6306F07121D6}"/>
            </a:ext>
          </a:extLst>
        </xdr:cNvPr>
        <xdr:cNvSpPr txBox="1"/>
      </xdr:nvSpPr>
      <xdr:spPr>
        <a:xfrm>
          <a:off x="19985990" y="107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130708</xdr:rowOff>
    </xdr:from>
    <xdr:to>
      <xdr:col>112</xdr:col>
      <xdr:colOff>38100</xdr:colOff>
      <xdr:row>63</xdr:row>
      <xdr:rowOff>60858</xdr:rowOff>
    </xdr:to>
    <xdr:sp textlink="">
      <xdr:nvSpPr>
        <xdr:cNvPr id="608" name="楕円 607">
          <a:extLst>
            <a:ext uri="{FF2B5EF4-FFF2-40B4-BE49-F238E27FC236}">
              <a16:creationId xmlns:a16="http://schemas.microsoft.com/office/drawing/2014/main" id="{86181DE3-77F0-470E-B125-3413F0ED46CB}"/>
            </a:ext>
          </a:extLst>
        </xdr:cNvPr>
        <xdr:cNvSpPr/>
      </xdr:nvSpPr>
      <xdr:spPr>
        <a:xfrm>
          <a:off x="19161760" y="10764418"/>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1829</xdr:rowOff>
    </xdr:from>
    <xdr:to>
      <xdr:col>116</xdr:col>
      <xdr:colOff>63500</xdr:colOff>
      <xdr:row>63</xdr:row>
      <xdr:rowOff>10058</xdr:rowOff>
    </xdr:to>
    <xdr:cxnSp macro="">
      <xdr:nvCxnSpPr>
        <xdr:cNvPr id="609" name="直線コネクタ 608">
          <a:extLst>
            <a:ext uri="{FF2B5EF4-FFF2-40B4-BE49-F238E27FC236}">
              <a16:creationId xmlns:a16="http://schemas.microsoft.com/office/drawing/2014/main" id="{39AD7522-ACB2-4FEE-B4BD-2ED5578CCDB3}"/>
            </a:ext>
          </a:extLst>
        </xdr:cNvPr>
        <xdr:cNvCxnSpPr/>
      </xdr:nvCxnSpPr>
      <xdr:spPr>
        <a:xfrm flipV="1">
          <a:off x="19204940" y="10803179"/>
          <a:ext cx="74295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135737</xdr:rowOff>
    </xdr:from>
    <xdr:to>
      <xdr:col>107</xdr:col>
      <xdr:colOff>101600</xdr:colOff>
      <xdr:row>63</xdr:row>
      <xdr:rowOff>65887</xdr:rowOff>
    </xdr:to>
    <xdr:sp textlink="">
      <xdr:nvSpPr>
        <xdr:cNvPr id="610" name="楕円 609">
          <a:extLst>
            <a:ext uri="{FF2B5EF4-FFF2-40B4-BE49-F238E27FC236}">
              <a16:creationId xmlns:a16="http://schemas.microsoft.com/office/drawing/2014/main" id="{ABFDCB16-C8C0-43EB-9164-65FF9327432B}"/>
            </a:ext>
          </a:extLst>
        </xdr:cNvPr>
        <xdr:cNvSpPr/>
      </xdr:nvSpPr>
      <xdr:spPr>
        <a:xfrm>
          <a:off x="18345150" y="107618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10058</xdr:rowOff>
    </xdr:from>
    <xdr:to>
      <xdr:col>111</xdr:col>
      <xdr:colOff>177800</xdr:colOff>
      <xdr:row>63</xdr:row>
      <xdr:rowOff>15087</xdr:rowOff>
    </xdr:to>
    <xdr:cxnSp macro="">
      <xdr:nvCxnSpPr>
        <xdr:cNvPr id="611" name="直線コネクタ 610">
          <a:extLst>
            <a:ext uri="{FF2B5EF4-FFF2-40B4-BE49-F238E27FC236}">
              <a16:creationId xmlns:a16="http://schemas.microsoft.com/office/drawing/2014/main" id="{87279C25-81D3-44A3-8E87-7546A97E15E3}"/>
            </a:ext>
          </a:extLst>
        </xdr:cNvPr>
        <xdr:cNvCxnSpPr/>
      </xdr:nvCxnSpPr>
      <xdr:spPr>
        <a:xfrm flipV="1">
          <a:off x="18399760" y="10813313"/>
          <a:ext cx="80518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144425</xdr:rowOff>
    </xdr:from>
    <xdr:to>
      <xdr:col>102</xdr:col>
      <xdr:colOff>165100</xdr:colOff>
      <xdr:row>63</xdr:row>
      <xdr:rowOff>74575</xdr:rowOff>
    </xdr:to>
    <xdr:sp textlink="">
      <xdr:nvSpPr>
        <xdr:cNvPr id="612" name="楕円 611">
          <a:extLst>
            <a:ext uri="{FF2B5EF4-FFF2-40B4-BE49-F238E27FC236}">
              <a16:creationId xmlns:a16="http://schemas.microsoft.com/office/drawing/2014/main" id="{9992FC36-ABEE-4520-A3E2-927E59FFAF47}"/>
            </a:ext>
          </a:extLst>
        </xdr:cNvPr>
        <xdr:cNvSpPr/>
      </xdr:nvSpPr>
      <xdr:spPr>
        <a:xfrm>
          <a:off x="17547590" y="1077242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15087</xdr:rowOff>
    </xdr:from>
    <xdr:to>
      <xdr:col>107</xdr:col>
      <xdr:colOff>50800</xdr:colOff>
      <xdr:row>63</xdr:row>
      <xdr:rowOff>23775</xdr:rowOff>
    </xdr:to>
    <xdr:cxnSp macro="">
      <xdr:nvCxnSpPr>
        <xdr:cNvPr id="613" name="直線コネクタ 612">
          <a:extLst>
            <a:ext uri="{FF2B5EF4-FFF2-40B4-BE49-F238E27FC236}">
              <a16:creationId xmlns:a16="http://schemas.microsoft.com/office/drawing/2014/main" id="{4B547E2C-E9DA-41A7-A3D1-A78E0CF4203A}"/>
            </a:ext>
          </a:extLst>
        </xdr:cNvPr>
        <xdr:cNvCxnSpPr/>
      </xdr:nvCxnSpPr>
      <xdr:spPr>
        <a:xfrm flipV="1">
          <a:off x="17602200" y="10820247"/>
          <a:ext cx="79756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148996</xdr:rowOff>
    </xdr:from>
    <xdr:to>
      <xdr:col>98</xdr:col>
      <xdr:colOff>38100</xdr:colOff>
      <xdr:row>63</xdr:row>
      <xdr:rowOff>79146</xdr:rowOff>
    </xdr:to>
    <xdr:sp textlink="">
      <xdr:nvSpPr>
        <xdr:cNvPr id="614" name="楕円 613">
          <a:extLst>
            <a:ext uri="{FF2B5EF4-FFF2-40B4-BE49-F238E27FC236}">
              <a16:creationId xmlns:a16="http://schemas.microsoft.com/office/drawing/2014/main" id="{A9B148E0-E966-457B-99AF-6F03E816887D}"/>
            </a:ext>
          </a:extLst>
        </xdr:cNvPr>
        <xdr:cNvSpPr/>
      </xdr:nvSpPr>
      <xdr:spPr>
        <a:xfrm>
          <a:off x="16761460" y="107788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23775</xdr:rowOff>
    </xdr:from>
    <xdr:to>
      <xdr:col>102</xdr:col>
      <xdr:colOff>114300</xdr:colOff>
      <xdr:row>63</xdr:row>
      <xdr:rowOff>28346</xdr:rowOff>
    </xdr:to>
    <xdr:cxnSp macro="">
      <xdr:nvCxnSpPr>
        <xdr:cNvPr id="615" name="直線コネクタ 614">
          <a:extLst>
            <a:ext uri="{FF2B5EF4-FFF2-40B4-BE49-F238E27FC236}">
              <a16:creationId xmlns:a16="http://schemas.microsoft.com/office/drawing/2014/main" id="{06FC8980-D998-4562-9321-A36048E09825}"/>
            </a:ext>
          </a:extLst>
        </xdr:cNvPr>
        <xdr:cNvCxnSpPr/>
      </xdr:nvCxnSpPr>
      <xdr:spPr>
        <a:xfrm flipV="1">
          <a:off x="16804640" y="10821315"/>
          <a:ext cx="79756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textlink="">
      <xdr:nvSpPr>
        <xdr:cNvPr id="616" name="n_1aveValue【学校施設】&#10;一人当たり面積">
          <a:extLst>
            <a:ext uri="{FF2B5EF4-FFF2-40B4-BE49-F238E27FC236}">
              <a16:creationId xmlns:a16="http://schemas.microsoft.com/office/drawing/2014/main" id="{A0301E00-FDAB-4929-B631-24AD3DACDD3C}"/>
            </a:ext>
          </a:extLst>
        </xdr:cNvPr>
        <xdr:cNvSpPr txBox="1"/>
      </xdr:nvSpPr>
      <xdr:spPr>
        <a:xfrm>
          <a:off x="18982132"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textlink="">
      <xdr:nvSpPr>
        <xdr:cNvPr id="617" name="n_2aveValue【学校施設】&#10;一人当たり面積">
          <a:extLst>
            <a:ext uri="{FF2B5EF4-FFF2-40B4-BE49-F238E27FC236}">
              <a16:creationId xmlns:a16="http://schemas.microsoft.com/office/drawing/2014/main" id="{10547B6A-424D-4347-AE42-5128E495D202}"/>
            </a:ext>
          </a:extLst>
        </xdr:cNvPr>
        <xdr:cNvSpPr txBox="1"/>
      </xdr:nvSpPr>
      <xdr:spPr>
        <a:xfrm>
          <a:off x="18182032" y="105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textlink="">
      <xdr:nvSpPr>
        <xdr:cNvPr id="618" name="n_3aveValue【学校施設】&#10;一人当たり面積">
          <a:extLst>
            <a:ext uri="{FF2B5EF4-FFF2-40B4-BE49-F238E27FC236}">
              <a16:creationId xmlns:a16="http://schemas.microsoft.com/office/drawing/2014/main" id="{CFB710FE-D111-4656-B364-1E94AA59847B}"/>
            </a:ext>
          </a:extLst>
        </xdr:cNvPr>
        <xdr:cNvSpPr txBox="1"/>
      </xdr:nvSpPr>
      <xdr:spPr>
        <a:xfrm>
          <a:off x="17384472" y="104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textlink="">
      <xdr:nvSpPr>
        <xdr:cNvPr id="619" name="n_4aveValue【学校施設】&#10;一人当たり面積">
          <a:extLst>
            <a:ext uri="{FF2B5EF4-FFF2-40B4-BE49-F238E27FC236}">
              <a16:creationId xmlns:a16="http://schemas.microsoft.com/office/drawing/2014/main" id="{9A49AC8B-9783-4BD5-B267-71419EE99430}"/>
            </a:ext>
          </a:extLst>
        </xdr:cNvPr>
        <xdr:cNvSpPr txBox="1"/>
      </xdr:nvSpPr>
      <xdr:spPr>
        <a:xfrm>
          <a:off x="1658881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51985</xdr:rowOff>
    </xdr:from>
    <xdr:ext cx="469744" cy="259045"/>
    <xdr:sp textlink="">
      <xdr:nvSpPr>
        <xdr:cNvPr id="620" name="n_1mainValue【学校施設】&#10;一人当たり面積">
          <a:extLst>
            <a:ext uri="{FF2B5EF4-FFF2-40B4-BE49-F238E27FC236}">
              <a16:creationId xmlns:a16="http://schemas.microsoft.com/office/drawing/2014/main" id="{86F3AFA0-8D71-45D4-89EE-8EDB081BDB61}"/>
            </a:ext>
          </a:extLst>
        </xdr:cNvPr>
        <xdr:cNvSpPr txBox="1"/>
      </xdr:nvSpPr>
      <xdr:spPr>
        <a:xfrm>
          <a:off x="18982132" y="1085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57014</xdr:rowOff>
    </xdr:from>
    <xdr:ext cx="469744" cy="259045"/>
    <xdr:sp textlink="">
      <xdr:nvSpPr>
        <xdr:cNvPr id="621" name="n_2mainValue【学校施設】&#10;一人当たり面積">
          <a:extLst>
            <a:ext uri="{FF2B5EF4-FFF2-40B4-BE49-F238E27FC236}">
              <a16:creationId xmlns:a16="http://schemas.microsoft.com/office/drawing/2014/main" id="{A34A0516-CE51-468B-BE60-4731DC9234FA}"/>
            </a:ext>
          </a:extLst>
        </xdr:cNvPr>
        <xdr:cNvSpPr txBox="1"/>
      </xdr:nvSpPr>
      <xdr:spPr>
        <a:xfrm>
          <a:off x="18182032" y="1086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65702</xdr:rowOff>
    </xdr:from>
    <xdr:ext cx="469744" cy="259045"/>
    <xdr:sp textlink="">
      <xdr:nvSpPr>
        <xdr:cNvPr id="622" name="n_3mainValue【学校施設】&#10;一人当たり面積">
          <a:extLst>
            <a:ext uri="{FF2B5EF4-FFF2-40B4-BE49-F238E27FC236}">
              <a16:creationId xmlns:a16="http://schemas.microsoft.com/office/drawing/2014/main" id="{C84E5E5A-4960-41A9-8861-3AB56ADBD17D}"/>
            </a:ext>
          </a:extLst>
        </xdr:cNvPr>
        <xdr:cNvSpPr txBox="1"/>
      </xdr:nvSpPr>
      <xdr:spPr>
        <a:xfrm>
          <a:off x="17384472" y="108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70273</xdr:rowOff>
    </xdr:from>
    <xdr:ext cx="469744" cy="259045"/>
    <xdr:sp textlink="">
      <xdr:nvSpPr>
        <xdr:cNvPr id="623" name="n_4mainValue【学校施設】&#10;一人当たり面積">
          <a:extLst>
            <a:ext uri="{FF2B5EF4-FFF2-40B4-BE49-F238E27FC236}">
              <a16:creationId xmlns:a16="http://schemas.microsoft.com/office/drawing/2014/main" id="{3F03781E-EAD1-417C-A85B-C1F8AAE9F463}"/>
            </a:ext>
          </a:extLst>
        </xdr:cNvPr>
        <xdr:cNvSpPr txBox="1"/>
      </xdr:nvSpPr>
      <xdr:spPr>
        <a:xfrm>
          <a:off x="16588817" y="1086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4" name="正方形/長方形 623">
          <a:extLst>
            <a:ext uri="{FF2B5EF4-FFF2-40B4-BE49-F238E27FC236}">
              <a16:creationId xmlns:a16="http://schemas.microsoft.com/office/drawing/2014/main" id="{2535FF28-E416-4AA7-BC29-D7632FB59CC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5" name="正方形/長方形 624">
          <a:extLst>
            <a:ext uri="{FF2B5EF4-FFF2-40B4-BE49-F238E27FC236}">
              <a16:creationId xmlns:a16="http://schemas.microsoft.com/office/drawing/2014/main" id="{CD37F9C4-5D32-4193-A598-DD0CBB0B9091}"/>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6" name="正方形/長方形 625">
          <a:extLst>
            <a:ext uri="{FF2B5EF4-FFF2-40B4-BE49-F238E27FC236}">
              <a16:creationId xmlns:a16="http://schemas.microsoft.com/office/drawing/2014/main" id="{D9740FC0-9CC2-4AD7-8A9D-E509706B0353}"/>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7" name="正方形/長方形 626">
          <a:extLst>
            <a:ext uri="{FF2B5EF4-FFF2-40B4-BE49-F238E27FC236}">
              <a16:creationId xmlns:a16="http://schemas.microsoft.com/office/drawing/2014/main" id="{86C02CBA-9D59-49D1-A7A1-3EA808452A35}"/>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8" name="正方形/長方形 627">
          <a:extLst>
            <a:ext uri="{FF2B5EF4-FFF2-40B4-BE49-F238E27FC236}">
              <a16:creationId xmlns:a16="http://schemas.microsoft.com/office/drawing/2014/main" id="{004BF475-7E74-43A8-8E1A-7EA1DA18868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9" name="正方形/長方形 628">
          <a:extLst>
            <a:ext uri="{FF2B5EF4-FFF2-40B4-BE49-F238E27FC236}">
              <a16:creationId xmlns:a16="http://schemas.microsoft.com/office/drawing/2014/main" id="{3C060EE4-7D7C-4B12-BBB4-23550A38F664}"/>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30" name="正方形/長方形 629">
          <a:extLst>
            <a:ext uri="{FF2B5EF4-FFF2-40B4-BE49-F238E27FC236}">
              <a16:creationId xmlns:a16="http://schemas.microsoft.com/office/drawing/2014/main" id="{E44F4137-D248-4E7A-9BC8-E1F20EEF14B9}"/>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1" name="正方形/長方形 630">
          <a:extLst>
            <a:ext uri="{FF2B5EF4-FFF2-40B4-BE49-F238E27FC236}">
              <a16:creationId xmlns:a16="http://schemas.microsoft.com/office/drawing/2014/main" id="{67036E66-32EB-469D-BA5E-A26F5DC18B5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32" name="テキスト ボックス 631">
          <a:extLst>
            <a:ext uri="{FF2B5EF4-FFF2-40B4-BE49-F238E27FC236}">
              <a16:creationId xmlns:a16="http://schemas.microsoft.com/office/drawing/2014/main" id="{7E022941-EB63-4413-8ED7-E973C48B20DD}"/>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6882D35A-533E-49ED-A041-581513810224}"/>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4" name="テキスト ボックス 633">
          <a:extLst>
            <a:ext uri="{FF2B5EF4-FFF2-40B4-BE49-F238E27FC236}">
              <a16:creationId xmlns:a16="http://schemas.microsoft.com/office/drawing/2014/main" id="{5B41B528-B0B3-499D-ADBB-E9D37D25D509}"/>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59BE3255-D389-48A7-9E49-275F65CF8C11}"/>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636" name="テキスト ボックス 635">
          <a:extLst>
            <a:ext uri="{FF2B5EF4-FFF2-40B4-BE49-F238E27FC236}">
              <a16:creationId xmlns:a16="http://schemas.microsoft.com/office/drawing/2014/main" id="{D35D8560-1798-4C1B-A0FB-611049C37C0F}"/>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5C707F21-B863-4BF4-A279-4C1085AACD8F}"/>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638" name="テキスト ボックス 637">
          <a:extLst>
            <a:ext uri="{FF2B5EF4-FFF2-40B4-BE49-F238E27FC236}">
              <a16:creationId xmlns:a16="http://schemas.microsoft.com/office/drawing/2014/main" id="{84125AE2-E45B-4854-98A5-A127BD37D290}"/>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722C834A-C4BC-4397-BA9B-BCF9A64041B2}"/>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640" name="テキスト ボックス 639">
          <a:extLst>
            <a:ext uri="{FF2B5EF4-FFF2-40B4-BE49-F238E27FC236}">
              <a16:creationId xmlns:a16="http://schemas.microsoft.com/office/drawing/2014/main" id="{80114839-1685-411D-B8A4-FFBC72EBE930}"/>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CB7C28E4-E973-4DB0-9C2B-2DC36D16F9C1}"/>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642" name="テキスト ボックス 641">
          <a:extLst>
            <a:ext uri="{FF2B5EF4-FFF2-40B4-BE49-F238E27FC236}">
              <a16:creationId xmlns:a16="http://schemas.microsoft.com/office/drawing/2014/main" id="{8A140E84-93A8-45E8-ACEE-29D5CF1D7334}"/>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A015351D-4364-4535-B6EB-8A003F3DAE4B}"/>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644" name="テキスト ボックス 643">
          <a:extLst>
            <a:ext uri="{FF2B5EF4-FFF2-40B4-BE49-F238E27FC236}">
              <a16:creationId xmlns:a16="http://schemas.microsoft.com/office/drawing/2014/main" id="{3046B522-40BE-479F-A166-ECD3A6CE451A}"/>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7B76CB90-881E-4939-8319-6FCB6E449C3B}"/>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646" name="テキスト ボックス 645">
          <a:extLst>
            <a:ext uri="{FF2B5EF4-FFF2-40B4-BE49-F238E27FC236}">
              <a16:creationId xmlns:a16="http://schemas.microsoft.com/office/drawing/2014/main" id="{3651C282-6514-4F60-9440-53A15E7B7EE2}"/>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8914B726-A4AA-4174-865D-1BBEA6340295}"/>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648" name="【児童館】&#10;有形固定資産減価償却率グラフ枠">
          <a:extLst>
            <a:ext uri="{FF2B5EF4-FFF2-40B4-BE49-F238E27FC236}">
              <a16:creationId xmlns:a16="http://schemas.microsoft.com/office/drawing/2014/main" id="{4375F92B-9694-4DE6-BDDE-BC5C626A846E}"/>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451A84CB-AE11-4214-A72C-548113B74BA2}"/>
            </a:ext>
          </a:extLst>
        </xdr:cNvPr>
        <xdr:cNvCxnSpPr/>
      </xdr:nvCxnSpPr>
      <xdr:spPr>
        <a:xfrm flipV="1">
          <a:off x="14703424" y="13332278"/>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textlink="">
      <xdr:nvSpPr>
        <xdr:cNvPr id="650" name="【児童館】&#10;有形固定資産減価償却率最小値テキスト">
          <a:extLst>
            <a:ext uri="{FF2B5EF4-FFF2-40B4-BE49-F238E27FC236}">
              <a16:creationId xmlns:a16="http://schemas.microsoft.com/office/drawing/2014/main" id="{81C1661B-0AC1-401B-AF10-F919919F1592}"/>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2565E7F-D684-4C54-8F54-278EE129F748}"/>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textlink="">
      <xdr:nvSpPr>
        <xdr:cNvPr id="652" name="【児童館】&#10;有形固定資産減価償却率最大値テキスト">
          <a:extLst>
            <a:ext uri="{FF2B5EF4-FFF2-40B4-BE49-F238E27FC236}">
              <a16:creationId xmlns:a16="http://schemas.microsoft.com/office/drawing/2014/main" id="{0DC3307F-98C8-4A68-B7F1-76A89507CFAB}"/>
            </a:ext>
          </a:extLst>
        </xdr:cNvPr>
        <xdr:cNvSpPr txBox="1"/>
      </xdr:nvSpPr>
      <xdr:spPr>
        <a:xfrm>
          <a:off x="14742160" y="13113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C20CB832-1C63-4EAB-B95F-36D227F75863}"/>
            </a:ext>
          </a:extLst>
        </xdr:cNvPr>
        <xdr:cNvCxnSpPr/>
      </xdr:nvCxnSpPr>
      <xdr:spPr>
        <a:xfrm>
          <a:off x="14611350" y="13332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textlink="">
      <xdr:nvSpPr>
        <xdr:cNvPr id="654" name="【児童館】&#10;有形固定資産減価償却率平均値テキスト">
          <a:extLst>
            <a:ext uri="{FF2B5EF4-FFF2-40B4-BE49-F238E27FC236}">
              <a16:creationId xmlns:a16="http://schemas.microsoft.com/office/drawing/2014/main" id="{3662CECC-56C8-40A7-9B5C-AD7BFAC604D0}"/>
            </a:ext>
          </a:extLst>
        </xdr:cNvPr>
        <xdr:cNvSpPr txBox="1"/>
      </xdr:nvSpPr>
      <xdr:spPr>
        <a:xfrm>
          <a:off x="14742160" y="140757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textlink="">
      <xdr:nvSpPr>
        <xdr:cNvPr id="655" name="フローチャート: 判断 654">
          <a:extLst>
            <a:ext uri="{FF2B5EF4-FFF2-40B4-BE49-F238E27FC236}">
              <a16:creationId xmlns:a16="http://schemas.microsoft.com/office/drawing/2014/main" id="{FF9696E8-65EB-454B-9BAC-50221828DD66}"/>
            </a:ext>
          </a:extLst>
        </xdr:cNvPr>
        <xdr:cNvSpPr/>
      </xdr:nvSpPr>
      <xdr:spPr>
        <a:xfrm>
          <a:off x="14649450" y="1409355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textlink="">
      <xdr:nvSpPr>
        <xdr:cNvPr id="656" name="フローチャート: 判断 655">
          <a:extLst>
            <a:ext uri="{FF2B5EF4-FFF2-40B4-BE49-F238E27FC236}">
              <a16:creationId xmlns:a16="http://schemas.microsoft.com/office/drawing/2014/main" id="{D27D608F-7039-4ED4-A9AF-817144ACA0FE}"/>
            </a:ext>
          </a:extLst>
        </xdr:cNvPr>
        <xdr:cNvSpPr/>
      </xdr:nvSpPr>
      <xdr:spPr>
        <a:xfrm>
          <a:off x="1388745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textlink="">
      <xdr:nvSpPr>
        <xdr:cNvPr id="657" name="フローチャート: 判断 656">
          <a:extLst>
            <a:ext uri="{FF2B5EF4-FFF2-40B4-BE49-F238E27FC236}">
              <a16:creationId xmlns:a16="http://schemas.microsoft.com/office/drawing/2014/main" id="{DE62A44E-E852-42A7-A255-3552DB958FC8}"/>
            </a:ext>
          </a:extLst>
        </xdr:cNvPr>
        <xdr:cNvSpPr/>
      </xdr:nvSpPr>
      <xdr:spPr>
        <a:xfrm>
          <a:off x="13089890" y="141052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textlink="">
      <xdr:nvSpPr>
        <xdr:cNvPr id="658" name="フローチャート: 判断 657">
          <a:extLst>
            <a:ext uri="{FF2B5EF4-FFF2-40B4-BE49-F238E27FC236}">
              <a16:creationId xmlns:a16="http://schemas.microsoft.com/office/drawing/2014/main" id="{8FB32E13-CB8A-4826-A646-A6C79E624AE5}"/>
            </a:ext>
          </a:extLst>
        </xdr:cNvPr>
        <xdr:cNvSpPr/>
      </xdr:nvSpPr>
      <xdr:spPr>
        <a:xfrm>
          <a:off x="12303760" y="141477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textlink="">
      <xdr:nvSpPr>
        <xdr:cNvPr id="659" name="フローチャート: 判断 658">
          <a:extLst>
            <a:ext uri="{FF2B5EF4-FFF2-40B4-BE49-F238E27FC236}">
              <a16:creationId xmlns:a16="http://schemas.microsoft.com/office/drawing/2014/main" id="{35D646E3-47C8-45F5-8995-DBD7B09EDAE3}"/>
            </a:ext>
          </a:extLst>
        </xdr:cNvPr>
        <xdr:cNvSpPr/>
      </xdr:nvSpPr>
      <xdr:spPr>
        <a:xfrm>
          <a:off x="11487150" y="141343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60" name="テキスト ボックス 659">
          <a:extLst>
            <a:ext uri="{FF2B5EF4-FFF2-40B4-BE49-F238E27FC236}">
              <a16:creationId xmlns:a16="http://schemas.microsoft.com/office/drawing/2014/main" id="{CB2FB0B6-EC77-4A02-AACE-C5A4E0478CB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61" name="テキスト ボックス 660">
          <a:extLst>
            <a:ext uri="{FF2B5EF4-FFF2-40B4-BE49-F238E27FC236}">
              <a16:creationId xmlns:a16="http://schemas.microsoft.com/office/drawing/2014/main" id="{A3A807A7-358D-478B-B186-DCF1D46841B8}"/>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62" name="テキスト ボックス 661">
          <a:extLst>
            <a:ext uri="{FF2B5EF4-FFF2-40B4-BE49-F238E27FC236}">
              <a16:creationId xmlns:a16="http://schemas.microsoft.com/office/drawing/2014/main" id="{A57BFC08-573F-49E4-B204-B896A51C495B}"/>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63" name="テキスト ボックス 662">
          <a:extLst>
            <a:ext uri="{FF2B5EF4-FFF2-40B4-BE49-F238E27FC236}">
              <a16:creationId xmlns:a16="http://schemas.microsoft.com/office/drawing/2014/main" id="{5C86900E-989B-42E3-BA91-EA904617E206}"/>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4" name="テキスト ボックス 663">
          <a:extLst>
            <a:ext uri="{FF2B5EF4-FFF2-40B4-BE49-F238E27FC236}">
              <a16:creationId xmlns:a16="http://schemas.microsoft.com/office/drawing/2014/main" id="{FEF13702-83AB-442E-92E2-0361C327985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363</xdr:rowOff>
    </xdr:from>
    <xdr:to>
      <xdr:col>85</xdr:col>
      <xdr:colOff>177800</xdr:colOff>
      <xdr:row>79</xdr:row>
      <xdr:rowOff>101963</xdr:rowOff>
    </xdr:to>
    <xdr:sp textlink="">
      <xdr:nvSpPr>
        <xdr:cNvPr id="665" name="楕円 664">
          <a:extLst>
            <a:ext uri="{FF2B5EF4-FFF2-40B4-BE49-F238E27FC236}">
              <a16:creationId xmlns:a16="http://schemas.microsoft.com/office/drawing/2014/main" id="{1B273520-074A-4AC9-A2EE-01B384ACC832}"/>
            </a:ext>
          </a:extLst>
        </xdr:cNvPr>
        <xdr:cNvSpPr/>
      </xdr:nvSpPr>
      <xdr:spPr>
        <a:xfrm>
          <a:off x="14649450" y="1354491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23240</xdr:rowOff>
    </xdr:from>
    <xdr:ext cx="405111" cy="259045"/>
    <xdr:sp textlink="">
      <xdr:nvSpPr>
        <xdr:cNvPr id="666" name="【児童館】&#10;有形固定資産減価償却率該当値テキスト">
          <a:extLst>
            <a:ext uri="{FF2B5EF4-FFF2-40B4-BE49-F238E27FC236}">
              <a16:creationId xmlns:a16="http://schemas.microsoft.com/office/drawing/2014/main" id="{3D00D329-3B1E-4C54-8663-C01D555FDA46}"/>
            </a:ext>
          </a:extLst>
        </xdr:cNvPr>
        <xdr:cNvSpPr txBox="1"/>
      </xdr:nvSpPr>
      <xdr:spPr>
        <a:xfrm>
          <a:off x="14742160" y="13392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109764</xdr:rowOff>
    </xdr:from>
    <xdr:to>
      <xdr:col>81</xdr:col>
      <xdr:colOff>101600</xdr:colOff>
      <xdr:row>79</xdr:row>
      <xdr:rowOff>39914</xdr:rowOff>
    </xdr:to>
    <xdr:sp textlink="">
      <xdr:nvSpPr>
        <xdr:cNvPr id="667" name="楕円 666">
          <a:extLst>
            <a:ext uri="{FF2B5EF4-FFF2-40B4-BE49-F238E27FC236}">
              <a16:creationId xmlns:a16="http://schemas.microsoft.com/office/drawing/2014/main" id="{A93CC1F2-30CB-46ED-8325-1D3C0F4A9AF2}"/>
            </a:ext>
          </a:extLst>
        </xdr:cNvPr>
        <xdr:cNvSpPr/>
      </xdr:nvSpPr>
      <xdr:spPr>
        <a:xfrm>
          <a:off x="13887450" y="134809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160564</xdr:rowOff>
    </xdr:from>
    <xdr:to>
      <xdr:col>85</xdr:col>
      <xdr:colOff>127000</xdr:colOff>
      <xdr:row>79</xdr:row>
      <xdr:rowOff>51163</xdr:rowOff>
    </xdr:to>
    <xdr:cxnSp macro="">
      <xdr:nvCxnSpPr>
        <xdr:cNvPr id="668" name="直線コネクタ 667">
          <a:extLst>
            <a:ext uri="{FF2B5EF4-FFF2-40B4-BE49-F238E27FC236}">
              <a16:creationId xmlns:a16="http://schemas.microsoft.com/office/drawing/2014/main" id="{CBAA4F0D-F691-47AB-954D-7A3B909B812E}"/>
            </a:ext>
          </a:extLst>
        </xdr:cNvPr>
        <xdr:cNvCxnSpPr/>
      </xdr:nvCxnSpPr>
      <xdr:spPr>
        <a:xfrm>
          <a:off x="13942060" y="13535569"/>
          <a:ext cx="762000" cy="6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46082</xdr:rowOff>
    </xdr:from>
    <xdr:to>
      <xdr:col>76</xdr:col>
      <xdr:colOff>165100</xdr:colOff>
      <xdr:row>78</xdr:row>
      <xdr:rowOff>147682</xdr:rowOff>
    </xdr:to>
    <xdr:sp textlink="">
      <xdr:nvSpPr>
        <xdr:cNvPr id="669" name="楕円 668">
          <a:extLst>
            <a:ext uri="{FF2B5EF4-FFF2-40B4-BE49-F238E27FC236}">
              <a16:creationId xmlns:a16="http://schemas.microsoft.com/office/drawing/2014/main" id="{282BA411-6317-4F03-B4B3-28EAD67F2D32}"/>
            </a:ext>
          </a:extLst>
        </xdr:cNvPr>
        <xdr:cNvSpPr/>
      </xdr:nvSpPr>
      <xdr:spPr>
        <a:xfrm>
          <a:off x="13089890" y="1342108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96882</xdr:rowOff>
    </xdr:from>
    <xdr:to>
      <xdr:col>81</xdr:col>
      <xdr:colOff>50800</xdr:colOff>
      <xdr:row>78</xdr:row>
      <xdr:rowOff>160564</xdr:rowOff>
    </xdr:to>
    <xdr:cxnSp macro="">
      <xdr:nvCxnSpPr>
        <xdr:cNvPr id="670" name="直線コネクタ 669">
          <a:extLst>
            <a:ext uri="{FF2B5EF4-FFF2-40B4-BE49-F238E27FC236}">
              <a16:creationId xmlns:a16="http://schemas.microsoft.com/office/drawing/2014/main" id="{05A08039-CE51-45C7-94C0-EE5034AD9460}"/>
            </a:ext>
          </a:extLst>
        </xdr:cNvPr>
        <xdr:cNvCxnSpPr/>
      </xdr:nvCxnSpPr>
      <xdr:spPr>
        <a:xfrm>
          <a:off x="13144500" y="13466172"/>
          <a:ext cx="79756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153851</xdr:rowOff>
    </xdr:from>
    <xdr:to>
      <xdr:col>72</xdr:col>
      <xdr:colOff>38100</xdr:colOff>
      <xdr:row>78</xdr:row>
      <xdr:rowOff>84001</xdr:rowOff>
    </xdr:to>
    <xdr:sp textlink="">
      <xdr:nvSpPr>
        <xdr:cNvPr id="671" name="楕円 670">
          <a:extLst>
            <a:ext uri="{FF2B5EF4-FFF2-40B4-BE49-F238E27FC236}">
              <a16:creationId xmlns:a16="http://schemas.microsoft.com/office/drawing/2014/main" id="{A5548C14-8408-4583-A03E-6879842C94FC}"/>
            </a:ext>
          </a:extLst>
        </xdr:cNvPr>
        <xdr:cNvSpPr/>
      </xdr:nvSpPr>
      <xdr:spPr>
        <a:xfrm>
          <a:off x="12303760" y="1335550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33201</xdr:rowOff>
    </xdr:from>
    <xdr:to>
      <xdr:col>76</xdr:col>
      <xdr:colOff>114300</xdr:colOff>
      <xdr:row>78</xdr:row>
      <xdr:rowOff>96882</xdr:rowOff>
    </xdr:to>
    <xdr:cxnSp macro="">
      <xdr:nvCxnSpPr>
        <xdr:cNvPr id="672" name="直線コネクタ 671">
          <a:extLst>
            <a:ext uri="{FF2B5EF4-FFF2-40B4-BE49-F238E27FC236}">
              <a16:creationId xmlns:a16="http://schemas.microsoft.com/office/drawing/2014/main" id="{031D45C9-3454-4EBC-9E04-7570192C5D2A}"/>
            </a:ext>
          </a:extLst>
        </xdr:cNvPr>
        <xdr:cNvCxnSpPr/>
      </xdr:nvCxnSpPr>
      <xdr:spPr>
        <a:xfrm>
          <a:off x="12346940" y="13404396"/>
          <a:ext cx="79756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91802</xdr:rowOff>
    </xdr:from>
    <xdr:to>
      <xdr:col>67</xdr:col>
      <xdr:colOff>101600</xdr:colOff>
      <xdr:row>78</xdr:row>
      <xdr:rowOff>21952</xdr:rowOff>
    </xdr:to>
    <xdr:sp textlink="">
      <xdr:nvSpPr>
        <xdr:cNvPr id="673" name="楕円 672">
          <a:extLst>
            <a:ext uri="{FF2B5EF4-FFF2-40B4-BE49-F238E27FC236}">
              <a16:creationId xmlns:a16="http://schemas.microsoft.com/office/drawing/2014/main" id="{4F65C727-3403-43F4-A16A-AD3810AEA951}"/>
            </a:ext>
          </a:extLst>
        </xdr:cNvPr>
        <xdr:cNvSpPr/>
      </xdr:nvSpPr>
      <xdr:spPr>
        <a:xfrm>
          <a:off x="11487150" y="1329726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142602</xdr:rowOff>
    </xdr:from>
    <xdr:to>
      <xdr:col>71</xdr:col>
      <xdr:colOff>177800</xdr:colOff>
      <xdr:row>78</xdr:row>
      <xdr:rowOff>33201</xdr:rowOff>
    </xdr:to>
    <xdr:cxnSp macro="">
      <xdr:nvCxnSpPr>
        <xdr:cNvPr id="674" name="直線コネクタ 673">
          <a:extLst>
            <a:ext uri="{FF2B5EF4-FFF2-40B4-BE49-F238E27FC236}">
              <a16:creationId xmlns:a16="http://schemas.microsoft.com/office/drawing/2014/main" id="{49C3B094-8FAA-456D-A02F-1CC7331E8173}"/>
            </a:ext>
          </a:extLst>
        </xdr:cNvPr>
        <xdr:cNvCxnSpPr/>
      </xdr:nvCxnSpPr>
      <xdr:spPr>
        <a:xfrm>
          <a:off x="11541760" y="13342347"/>
          <a:ext cx="80518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textlink="">
      <xdr:nvSpPr>
        <xdr:cNvPr id="675" name="n_1aveValue【児童館】&#10;有形固定資産減価償却率">
          <a:extLst>
            <a:ext uri="{FF2B5EF4-FFF2-40B4-BE49-F238E27FC236}">
              <a16:creationId xmlns:a16="http://schemas.microsoft.com/office/drawing/2014/main" id="{BD6E297A-2BBE-44FF-9744-8DEEB59B1C06}"/>
            </a:ext>
          </a:extLst>
        </xdr:cNvPr>
        <xdr:cNvSpPr txBox="1"/>
      </xdr:nvSpPr>
      <xdr:spPr>
        <a:xfrm>
          <a:off x="1373823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textlink="">
      <xdr:nvSpPr>
        <xdr:cNvPr id="676" name="n_2aveValue【児童館】&#10;有形固定資産減価償却率">
          <a:extLst>
            <a:ext uri="{FF2B5EF4-FFF2-40B4-BE49-F238E27FC236}">
              <a16:creationId xmlns:a16="http://schemas.microsoft.com/office/drawing/2014/main" id="{6245B982-A3F3-4DE9-B7E3-DCB1DDC64D9B}"/>
            </a:ext>
          </a:extLst>
        </xdr:cNvPr>
        <xdr:cNvSpPr txBox="1"/>
      </xdr:nvSpPr>
      <xdr:spPr>
        <a:xfrm>
          <a:off x="12957184"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textlink="">
      <xdr:nvSpPr>
        <xdr:cNvPr id="677" name="n_3aveValue【児童館】&#10;有形固定資産減価償却率">
          <a:extLst>
            <a:ext uri="{FF2B5EF4-FFF2-40B4-BE49-F238E27FC236}">
              <a16:creationId xmlns:a16="http://schemas.microsoft.com/office/drawing/2014/main" id="{5ADA6304-DE6A-44AD-A7BD-AC15E5637C00}"/>
            </a:ext>
          </a:extLst>
        </xdr:cNvPr>
        <xdr:cNvSpPr txBox="1"/>
      </xdr:nvSpPr>
      <xdr:spPr>
        <a:xfrm>
          <a:off x="12171054" y="1424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textlink="">
      <xdr:nvSpPr>
        <xdr:cNvPr id="678" name="n_4aveValue【児童館】&#10;有形固定資産減価償却率">
          <a:extLst>
            <a:ext uri="{FF2B5EF4-FFF2-40B4-BE49-F238E27FC236}">
              <a16:creationId xmlns:a16="http://schemas.microsoft.com/office/drawing/2014/main" id="{37DD38BF-4030-4610-A783-2BA5F65AF77C}"/>
            </a:ext>
          </a:extLst>
        </xdr:cNvPr>
        <xdr:cNvSpPr txBox="1"/>
      </xdr:nvSpPr>
      <xdr:spPr>
        <a:xfrm>
          <a:off x="11354444" y="1423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56441</xdr:rowOff>
    </xdr:from>
    <xdr:ext cx="405111" cy="259045"/>
    <xdr:sp textlink="">
      <xdr:nvSpPr>
        <xdr:cNvPr id="679" name="n_1mainValue【児童館】&#10;有形固定資産減価償却率">
          <a:extLst>
            <a:ext uri="{FF2B5EF4-FFF2-40B4-BE49-F238E27FC236}">
              <a16:creationId xmlns:a16="http://schemas.microsoft.com/office/drawing/2014/main" id="{9C8CAAEF-9E92-4942-8147-1D6988FAFD15}"/>
            </a:ext>
          </a:extLst>
        </xdr:cNvPr>
        <xdr:cNvSpPr txBox="1"/>
      </xdr:nvSpPr>
      <xdr:spPr>
        <a:xfrm>
          <a:off x="13738234" y="1326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164209</xdr:rowOff>
    </xdr:from>
    <xdr:ext cx="405111" cy="259045"/>
    <xdr:sp textlink="">
      <xdr:nvSpPr>
        <xdr:cNvPr id="680" name="n_2mainValue【児童館】&#10;有形固定資産減価償却率">
          <a:extLst>
            <a:ext uri="{FF2B5EF4-FFF2-40B4-BE49-F238E27FC236}">
              <a16:creationId xmlns:a16="http://schemas.microsoft.com/office/drawing/2014/main" id="{8F709B64-E68E-4C70-8AAE-7DE1ADFC15E4}"/>
            </a:ext>
          </a:extLst>
        </xdr:cNvPr>
        <xdr:cNvSpPr txBox="1"/>
      </xdr:nvSpPr>
      <xdr:spPr>
        <a:xfrm>
          <a:off x="12957184" y="13198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100528</xdr:rowOff>
    </xdr:from>
    <xdr:ext cx="340478" cy="259045"/>
    <xdr:sp textlink="">
      <xdr:nvSpPr>
        <xdr:cNvPr id="681" name="n_3mainValue【児童館】&#10;有形固定資産減価償却率">
          <a:extLst>
            <a:ext uri="{FF2B5EF4-FFF2-40B4-BE49-F238E27FC236}">
              <a16:creationId xmlns:a16="http://schemas.microsoft.com/office/drawing/2014/main" id="{0AC5B5BC-091A-4FB6-8D99-BA51E415FFE4}"/>
            </a:ext>
          </a:extLst>
        </xdr:cNvPr>
        <xdr:cNvSpPr txBox="1"/>
      </xdr:nvSpPr>
      <xdr:spPr>
        <a:xfrm>
          <a:off x="12182416" y="131269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38479</xdr:rowOff>
    </xdr:from>
    <xdr:ext cx="340478" cy="259045"/>
    <xdr:sp textlink="">
      <xdr:nvSpPr>
        <xdr:cNvPr id="682" name="n_4mainValue【児童館】&#10;有形固定資産減価償却率">
          <a:extLst>
            <a:ext uri="{FF2B5EF4-FFF2-40B4-BE49-F238E27FC236}">
              <a16:creationId xmlns:a16="http://schemas.microsoft.com/office/drawing/2014/main" id="{4CE0FFC9-B24F-4E66-AD75-F03587B92E3F}"/>
            </a:ext>
          </a:extLst>
        </xdr:cNvPr>
        <xdr:cNvSpPr txBox="1"/>
      </xdr:nvSpPr>
      <xdr:spPr>
        <a:xfrm>
          <a:off x="11384856" y="130686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83" name="正方形/長方形 682">
          <a:extLst>
            <a:ext uri="{FF2B5EF4-FFF2-40B4-BE49-F238E27FC236}">
              <a16:creationId xmlns:a16="http://schemas.microsoft.com/office/drawing/2014/main" id="{B52BDBE3-41F3-408E-9F02-0C84F17838E6}"/>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4" name="正方形/長方形 683">
          <a:extLst>
            <a:ext uri="{FF2B5EF4-FFF2-40B4-BE49-F238E27FC236}">
              <a16:creationId xmlns:a16="http://schemas.microsoft.com/office/drawing/2014/main" id="{42C2C6C8-0325-40F1-B9F8-7DE4C0D7E5C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5" name="正方形/長方形 684">
          <a:extLst>
            <a:ext uri="{FF2B5EF4-FFF2-40B4-BE49-F238E27FC236}">
              <a16:creationId xmlns:a16="http://schemas.microsoft.com/office/drawing/2014/main" id="{ABF155D6-4C56-4986-906E-C73BD7236AC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6" name="正方形/長方形 685">
          <a:extLst>
            <a:ext uri="{FF2B5EF4-FFF2-40B4-BE49-F238E27FC236}">
              <a16:creationId xmlns:a16="http://schemas.microsoft.com/office/drawing/2014/main" id="{8CEAB88D-3A13-470C-A548-0979172199B4}"/>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7" name="正方形/長方形 686">
          <a:extLst>
            <a:ext uri="{FF2B5EF4-FFF2-40B4-BE49-F238E27FC236}">
              <a16:creationId xmlns:a16="http://schemas.microsoft.com/office/drawing/2014/main" id="{63E47C1C-4AD2-46A5-A50E-C7A8D466676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88" name="正方形/長方形 687">
          <a:extLst>
            <a:ext uri="{FF2B5EF4-FFF2-40B4-BE49-F238E27FC236}">
              <a16:creationId xmlns:a16="http://schemas.microsoft.com/office/drawing/2014/main" id="{FDD57610-6107-4CCA-B6BA-D37D63AC012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89" name="正方形/長方形 688">
          <a:extLst>
            <a:ext uri="{FF2B5EF4-FFF2-40B4-BE49-F238E27FC236}">
              <a16:creationId xmlns:a16="http://schemas.microsoft.com/office/drawing/2014/main" id="{58A157E2-F6DE-4CA8-87A1-EF9FD7D7C95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90" name="正方形/長方形 689">
          <a:extLst>
            <a:ext uri="{FF2B5EF4-FFF2-40B4-BE49-F238E27FC236}">
              <a16:creationId xmlns:a16="http://schemas.microsoft.com/office/drawing/2014/main" id="{2F7925AA-0145-458D-A36D-62352B07019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91" name="テキスト ボックス 690">
          <a:extLst>
            <a:ext uri="{FF2B5EF4-FFF2-40B4-BE49-F238E27FC236}">
              <a16:creationId xmlns:a16="http://schemas.microsoft.com/office/drawing/2014/main" id="{7AD8F146-B192-4AD8-87E6-6BBC3F14721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6CE7C34F-B6EA-44C1-BAC6-473722912CE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FC3E1AA7-46F9-4E18-8734-9705C7889CBD}"/>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694" name="テキスト ボックス 693">
          <a:extLst>
            <a:ext uri="{FF2B5EF4-FFF2-40B4-BE49-F238E27FC236}">
              <a16:creationId xmlns:a16="http://schemas.microsoft.com/office/drawing/2014/main" id="{EE0973CB-CA3B-4F00-8CFE-C29753446DD6}"/>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E2A3EB81-4768-4FE6-A998-2646B1A8BBCD}"/>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696" name="テキスト ボックス 695">
          <a:extLst>
            <a:ext uri="{FF2B5EF4-FFF2-40B4-BE49-F238E27FC236}">
              <a16:creationId xmlns:a16="http://schemas.microsoft.com/office/drawing/2014/main" id="{F9E78929-2BCC-41D6-ABE5-941DB5530E92}"/>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BC1026B2-C3CD-498B-AE9D-C8E746975B88}"/>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698" name="テキスト ボックス 697">
          <a:extLst>
            <a:ext uri="{FF2B5EF4-FFF2-40B4-BE49-F238E27FC236}">
              <a16:creationId xmlns:a16="http://schemas.microsoft.com/office/drawing/2014/main" id="{C31D3566-9ECC-4BF9-9EA8-A2EABECD1842}"/>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8BB5086E-F76C-41E4-B032-1EDBFAA3EC71}"/>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700" name="テキスト ボックス 699">
          <a:extLst>
            <a:ext uri="{FF2B5EF4-FFF2-40B4-BE49-F238E27FC236}">
              <a16:creationId xmlns:a16="http://schemas.microsoft.com/office/drawing/2014/main" id="{C366EF39-876A-4A78-A02A-BFA71A4C78AB}"/>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FF329D9C-A672-4EEF-80CB-B9FCDF856CA6}"/>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702" name="テキスト ボックス 701">
          <a:extLst>
            <a:ext uri="{FF2B5EF4-FFF2-40B4-BE49-F238E27FC236}">
              <a16:creationId xmlns:a16="http://schemas.microsoft.com/office/drawing/2014/main" id="{D6303A06-E291-490B-98CE-EA41EC83E7E9}"/>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26BBEA0E-0DAA-4265-87AE-13E6540274E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04" name="テキスト ボックス 703">
          <a:extLst>
            <a:ext uri="{FF2B5EF4-FFF2-40B4-BE49-F238E27FC236}">
              <a16:creationId xmlns:a16="http://schemas.microsoft.com/office/drawing/2014/main" id="{41595E58-DDAF-4099-B86C-47DEF7CF5F7B}"/>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05" name="【児童館】&#10;一人当たり面積グラフ枠">
          <a:extLst>
            <a:ext uri="{FF2B5EF4-FFF2-40B4-BE49-F238E27FC236}">
              <a16:creationId xmlns:a16="http://schemas.microsoft.com/office/drawing/2014/main" id="{408EFFFE-5020-4602-97C8-87F2CA6D1C96}"/>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E6925B4D-54A4-49D3-BD50-80E06A0DCCDA}"/>
            </a:ext>
          </a:extLst>
        </xdr:cNvPr>
        <xdr:cNvCxnSpPr/>
      </xdr:nvCxnSpPr>
      <xdr:spPr>
        <a:xfrm flipV="1">
          <a:off x="1994725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textlink="">
      <xdr:nvSpPr>
        <xdr:cNvPr id="707" name="【児童館】&#10;一人当たり面積最小値テキスト">
          <a:extLst>
            <a:ext uri="{FF2B5EF4-FFF2-40B4-BE49-F238E27FC236}">
              <a16:creationId xmlns:a16="http://schemas.microsoft.com/office/drawing/2014/main" id="{7FBBDA6A-9220-4D9A-AD19-98E702525B8E}"/>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246CDE01-1B25-4D88-B220-8DF5DD0ADA7E}"/>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textlink="">
      <xdr:nvSpPr>
        <xdr:cNvPr id="709" name="【児童館】&#10;一人当たり面積最大値テキスト">
          <a:extLst>
            <a:ext uri="{FF2B5EF4-FFF2-40B4-BE49-F238E27FC236}">
              <a16:creationId xmlns:a16="http://schemas.microsoft.com/office/drawing/2014/main" id="{3AC7288F-2C7B-4BFE-B855-433218695565}"/>
            </a:ext>
          </a:extLst>
        </xdr:cNvPr>
        <xdr:cNvSpPr txBox="1"/>
      </xdr:nvSpPr>
      <xdr:spPr>
        <a:xfrm>
          <a:off x="1998599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342F0A5A-FE1E-406E-983B-642E6D1C0E2F}"/>
            </a:ext>
          </a:extLst>
        </xdr:cNvPr>
        <xdr:cNvCxnSpPr/>
      </xdr:nvCxnSpPr>
      <xdr:spPr>
        <a:xfrm>
          <a:off x="19885660" y="1341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textlink="">
      <xdr:nvSpPr>
        <xdr:cNvPr id="711" name="【児童館】&#10;一人当たり面積平均値テキスト">
          <a:extLst>
            <a:ext uri="{FF2B5EF4-FFF2-40B4-BE49-F238E27FC236}">
              <a16:creationId xmlns:a16="http://schemas.microsoft.com/office/drawing/2014/main" id="{DE37C890-BC35-4EAD-B807-AAB08A7EC58A}"/>
            </a:ext>
          </a:extLst>
        </xdr:cNvPr>
        <xdr:cNvSpPr txBox="1"/>
      </xdr:nvSpPr>
      <xdr:spPr>
        <a:xfrm>
          <a:off x="19985990" y="14185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textlink="">
      <xdr:nvSpPr>
        <xdr:cNvPr id="712" name="フローチャート: 判断 711">
          <a:extLst>
            <a:ext uri="{FF2B5EF4-FFF2-40B4-BE49-F238E27FC236}">
              <a16:creationId xmlns:a16="http://schemas.microsoft.com/office/drawing/2014/main" id="{33D319B5-29F0-4774-9887-A70825ACF53D}"/>
            </a:ext>
          </a:extLst>
        </xdr:cNvPr>
        <xdr:cNvSpPr/>
      </xdr:nvSpPr>
      <xdr:spPr>
        <a:xfrm>
          <a:off x="19904710" y="14328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textlink="">
      <xdr:nvSpPr>
        <xdr:cNvPr id="713" name="フローチャート: 判断 712">
          <a:extLst>
            <a:ext uri="{FF2B5EF4-FFF2-40B4-BE49-F238E27FC236}">
              <a16:creationId xmlns:a16="http://schemas.microsoft.com/office/drawing/2014/main" id="{2F96DEA5-D01C-4A4B-B8EA-11E87D2AB1B2}"/>
            </a:ext>
          </a:extLst>
        </xdr:cNvPr>
        <xdr:cNvSpPr/>
      </xdr:nvSpPr>
      <xdr:spPr>
        <a:xfrm>
          <a:off x="19161760" y="14328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textlink="">
      <xdr:nvSpPr>
        <xdr:cNvPr id="714" name="フローチャート: 判断 713">
          <a:extLst>
            <a:ext uri="{FF2B5EF4-FFF2-40B4-BE49-F238E27FC236}">
              <a16:creationId xmlns:a16="http://schemas.microsoft.com/office/drawing/2014/main" id="{10807884-62B1-44BB-9EA3-27CA208F606F}"/>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textlink="">
      <xdr:nvSpPr>
        <xdr:cNvPr id="715" name="フローチャート: 判断 714">
          <a:extLst>
            <a:ext uri="{FF2B5EF4-FFF2-40B4-BE49-F238E27FC236}">
              <a16:creationId xmlns:a16="http://schemas.microsoft.com/office/drawing/2014/main" id="{4CC8D4E2-A5B5-4509-ABB0-0611141DD569}"/>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textlink="">
      <xdr:nvSpPr>
        <xdr:cNvPr id="716" name="フローチャート: 判断 715">
          <a:extLst>
            <a:ext uri="{FF2B5EF4-FFF2-40B4-BE49-F238E27FC236}">
              <a16:creationId xmlns:a16="http://schemas.microsoft.com/office/drawing/2014/main" id="{0BA5F0F4-8BBB-4524-96BE-BC939FE03BA4}"/>
            </a:ext>
          </a:extLst>
        </xdr:cNvPr>
        <xdr:cNvSpPr/>
      </xdr:nvSpPr>
      <xdr:spPr>
        <a:xfrm>
          <a:off x="167614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7" name="テキスト ボックス 716">
          <a:extLst>
            <a:ext uri="{FF2B5EF4-FFF2-40B4-BE49-F238E27FC236}">
              <a16:creationId xmlns:a16="http://schemas.microsoft.com/office/drawing/2014/main" id="{8393DA7E-7763-40DE-9504-C689AB80D198}"/>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18" name="テキスト ボックス 717">
          <a:extLst>
            <a:ext uri="{FF2B5EF4-FFF2-40B4-BE49-F238E27FC236}">
              <a16:creationId xmlns:a16="http://schemas.microsoft.com/office/drawing/2014/main" id="{E090B5B9-4AAD-431F-AB39-656735A3442F}"/>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19" name="テキスト ボックス 718">
          <a:extLst>
            <a:ext uri="{FF2B5EF4-FFF2-40B4-BE49-F238E27FC236}">
              <a16:creationId xmlns:a16="http://schemas.microsoft.com/office/drawing/2014/main" id="{B89D5DFE-466D-49D0-B7C5-67377A1E5D1D}"/>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20" name="テキスト ボックス 719">
          <a:extLst>
            <a:ext uri="{FF2B5EF4-FFF2-40B4-BE49-F238E27FC236}">
              <a16:creationId xmlns:a16="http://schemas.microsoft.com/office/drawing/2014/main" id="{DB897F34-2005-4941-B268-D21BD1FD8A3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21" name="テキスト ボックス 720">
          <a:extLst>
            <a:ext uri="{FF2B5EF4-FFF2-40B4-BE49-F238E27FC236}">
              <a16:creationId xmlns:a16="http://schemas.microsoft.com/office/drawing/2014/main" id="{BAE875A2-B0CC-4445-9E77-DD9EBC90FDE0}"/>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textlink="">
      <xdr:nvSpPr>
        <xdr:cNvPr id="722" name="楕円 721">
          <a:extLst>
            <a:ext uri="{FF2B5EF4-FFF2-40B4-BE49-F238E27FC236}">
              <a16:creationId xmlns:a16="http://schemas.microsoft.com/office/drawing/2014/main" id="{BC3B4502-4F6C-40BA-B534-6607ACD24E4E}"/>
            </a:ext>
          </a:extLst>
        </xdr:cNvPr>
        <xdr:cNvSpPr/>
      </xdr:nvSpPr>
      <xdr:spPr>
        <a:xfrm>
          <a:off x="19904710" y="14733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textlink="">
      <xdr:nvSpPr>
        <xdr:cNvPr id="723" name="【児童館】&#10;一人当たり面積該当値テキスト">
          <a:extLst>
            <a:ext uri="{FF2B5EF4-FFF2-40B4-BE49-F238E27FC236}">
              <a16:creationId xmlns:a16="http://schemas.microsoft.com/office/drawing/2014/main" id="{B04FE7BF-FC90-4E3E-9644-5EBB26142919}"/>
            </a:ext>
          </a:extLst>
        </xdr:cNvPr>
        <xdr:cNvSpPr txBox="1"/>
      </xdr:nvSpPr>
      <xdr:spPr>
        <a:xfrm>
          <a:off x="1998599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textlink="">
      <xdr:nvSpPr>
        <xdr:cNvPr id="724" name="楕円 723">
          <a:extLst>
            <a:ext uri="{FF2B5EF4-FFF2-40B4-BE49-F238E27FC236}">
              <a16:creationId xmlns:a16="http://schemas.microsoft.com/office/drawing/2014/main" id="{AE31B233-D150-4C54-AFDF-FC8293CEB223}"/>
            </a:ext>
          </a:extLst>
        </xdr:cNvPr>
        <xdr:cNvSpPr/>
      </xdr:nvSpPr>
      <xdr:spPr>
        <a:xfrm>
          <a:off x="19161760" y="14733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25" name="直線コネクタ 724">
          <a:extLst>
            <a:ext uri="{FF2B5EF4-FFF2-40B4-BE49-F238E27FC236}">
              <a16:creationId xmlns:a16="http://schemas.microsoft.com/office/drawing/2014/main" id="{B8D2FC49-82FA-4465-815F-37DA2E51A33C}"/>
            </a:ext>
          </a:extLst>
        </xdr:cNvPr>
        <xdr:cNvCxnSpPr/>
      </xdr:nvCxnSpPr>
      <xdr:spPr>
        <a:xfrm>
          <a:off x="19204940" y="14782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textlink="">
      <xdr:nvSpPr>
        <xdr:cNvPr id="726" name="楕円 725">
          <a:extLst>
            <a:ext uri="{FF2B5EF4-FFF2-40B4-BE49-F238E27FC236}">
              <a16:creationId xmlns:a16="http://schemas.microsoft.com/office/drawing/2014/main" id="{B2138996-2467-43A6-A6A2-98BF7693CA04}"/>
            </a:ext>
          </a:extLst>
        </xdr:cNvPr>
        <xdr:cNvSpPr/>
      </xdr:nvSpPr>
      <xdr:spPr>
        <a:xfrm>
          <a:off x="18345150" y="14733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7" name="直線コネクタ 726">
          <a:extLst>
            <a:ext uri="{FF2B5EF4-FFF2-40B4-BE49-F238E27FC236}">
              <a16:creationId xmlns:a16="http://schemas.microsoft.com/office/drawing/2014/main" id="{00C9D535-4F25-4DA5-BCC5-F72327EDBCBB}"/>
            </a:ext>
          </a:extLst>
        </xdr:cNvPr>
        <xdr:cNvCxnSpPr/>
      </xdr:nvCxnSpPr>
      <xdr:spPr>
        <a:xfrm>
          <a:off x="18399760" y="147828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textlink="">
      <xdr:nvSpPr>
        <xdr:cNvPr id="728" name="楕円 727">
          <a:extLst>
            <a:ext uri="{FF2B5EF4-FFF2-40B4-BE49-F238E27FC236}">
              <a16:creationId xmlns:a16="http://schemas.microsoft.com/office/drawing/2014/main" id="{872FDFBF-17CA-45E4-957D-E67F1ECBBFC1}"/>
            </a:ext>
          </a:extLst>
        </xdr:cNvPr>
        <xdr:cNvSpPr/>
      </xdr:nvSpPr>
      <xdr:spPr>
        <a:xfrm>
          <a:off x="17547590" y="1475295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57150</xdr:rowOff>
    </xdr:to>
    <xdr:cxnSp macro="">
      <xdr:nvCxnSpPr>
        <xdr:cNvPr id="729" name="直線コネクタ 728">
          <a:extLst>
            <a:ext uri="{FF2B5EF4-FFF2-40B4-BE49-F238E27FC236}">
              <a16:creationId xmlns:a16="http://schemas.microsoft.com/office/drawing/2014/main" id="{654DE916-1AF6-4D9B-BD09-2C48E07A6495}"/>
            </a:ext>
          </a:extLst>
        </xdr:cNvPr>
        <xdr:cNvCxnSpPr/>
      </xdr:nvCxnSpPr>
      <xdr:spPr>
        <a:xfrm flipV="1">
          <a:off x="17602200" y="1478280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xdr:rowOff>
    </xdr:from>
    <xdr:to>
      <xdr:col>98</xdr:col>
      <xdr:colOff>38100</xdr:colOff>
      <xdr:row>86</xdr:row>
      <xdr:rowOff>107950</xdr:rowOff>
    </xdr:to>
    <xdr:sp textlink="">
      <xdr:nvSpPr>
        <xdr:cNvPr id="730" name="楕円 729">
          <a:extLst>
            <a:ext uri="{FF2B5EF4-FFF2-40B4-BE49-F238E27FC236}">
              <a16:creationId xmlns:a16="http://schemas.microsoft.com/office/drawing/2014/main" id="{B1CBA561-7984-4BD0-A2D6-E9A3F7DFA7E7}"/>
            </a:ext>
          </a:extLst>
        </xdr:cNvPr>
        <xdr:cNvSpPr/>
      </xdr:nvSpPr>
      <xdr:spPr>
        <a:xfrm>
          <a:off x="16761460" y="14752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57150</xdr:rowOff>
    </xdr:from>
    <xdr:to>
      <xdr:col>102</xdr:col>
      <xdr:colOff>114300</xdr:colOff>
      <xdr:row>86</xdr:row>
      <xdr:rowOff>57150</xdr:rowOff>
    </xdr:to>
    <xdr:cxnSp macro="">
      <xdr:nvCxnSpPr>
        <xdr:cNvPr id="731" name="直線コネクタ 730">
          <a:extLst>
            <a:ext uri="{FF2B5EF4-FFF2-40B4-BE49-F238E27FC236}">
              <a16:creationId xmlns:a16="http://schemas.microsoft.com/office/drawing/2014/main" id="{88CF9991-DA44-4C28-AD2F-110DA913DCCB}"/>
            </a:ext>
          </a:extLst>
        </xdr:cNvPr>
        <xdr:cNvCxnSpPr/>
      </xdr:nvCxnSpPr>
      <xdr:spPr>
        <a:xfrm>
          <a:off x="16804640" y="147980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textlink="">
      <xdr:nvSpPr>
        <xdr:cNvPr id="732" name="n_1aveValue【児童館】&#10;一人当たり面積">
          <a:extLst>
            <a:ext uri="{FF2B5EF4-FFF2-40B4-BE49-F238E27FC236}">
              <a16:creationId xmlns:a16="http://schemas.microsoft.com/office/drawing/2014/main" id="{E868000C-A2CE-4D7E-B745-852A2E7E8AFB}"/>
            </a:ext>
          </a:extLst>
        </xdr:cNvPr>
        <xdr:cNvSpPr txBox="1"/>
      </xdr:nvSpPr>
      <xdr:spPr>
        <a:xfrm>
          <a:off x="18982132"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textlink="">
      <xdr:nvSpPr>
        <xdr:cNvPr id="733" name="n_2aveValue【児童館】&#10;一人当たり面積">
          <a:extLst>
            <a:ext uri="{FF2B5EF4-FFF2-40B4-BE49-F238E27FC236}">
              <a16:creationId xmlns:a16="http://schemas.microsoft.com/office/drawing/2014/main" id="{1A506D4E-3F13-4B7E-A57B-8DA9751A3BD5}"/>
            </a:ext>
          </a:extLst>
        </xdr:cNvPr>
        <xdr:cNvSpPr txBox="1"/>
      </xdr:nvSpPr>
      <xdr:spPr>
        <a:xfrm>
          <a:off x="181820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textlink="">
      <xdr:nvSpPr>
        <xdr:cNvPr id="734" name="n_3aveValue【児童館】&#10;一人当たり面積">
          <a:extLst>
            <a:ext uri="{FF2B5EF4-FFF2-40B4-BE49-F238E27FC236}">
              <a16:creationId xmlns:a16="http://schemas.microsoft.com/office/drawing/2014/main" id="{279EB68F-384A-4C5C-82CD-8FBF8881414C}"/>
            </a:ext>
          </a:extLst>
        </xdr:cNvPr>
        <xdr:cNvSpPr txBox="1"/>
      </xdr:nvSpPr>
      <xdr:spPr>
        <a:xfrm>
          <a:off x="1738447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textlink="">
      <xdr:nvSpPr>
        <xdr:cNvPr id="735" name="n_4aveValue【児童館】&#10;一人当たり面積">
          <a:extLst>
            <a:ext uri="{FF2B5EF4-FFF2-40B4-BE49-F238E27FC236}">
              <a16:creationId xmlns:a16="http://schemas.microsoft.com/office/drawing/2014/main" id="{396C39D0-80B5-49A8-9BA0-9582A84C8A96}"/>
            </a:ext>
          </a:extLst>
        </xdr:cNvPr>
        <xdr:cNvSpPr txBox="1"/>
      </xdr:nvSpPr>
      <xdr:spPr>
        <a:xfrm>
          <a:off x="1658881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textlink="">
      <xdr:nvSpPr>
        <xdr:cNvPr id="736" name="n_1mainValue【児童館】&#10;一人当たり面積">
          <a:extLst>
            <a:ext uri="{FF2B5EF4-FFF2-40B4-BE49-F238E27FC236}">
              <a16:creationId xmlns:a16="http://schemas.microsoft.com/office/drawing/2014/main" id="{4BFBA2AA-FD4C-4E22-A263-8E0C721A07EA}"/>
            </a:ext>
          </a:extLst>
        </xdr:cNvPr>
        <xdr:cNvSpPr txBox="1"/>
      </xdr:nvSpPr>
      <xdr:spPr>
        <a:xfrm>
          <a:off x="18982132"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textlink="">
      <xdr:nvSpPr>
        <xdr:cNvPr id="737" name="n_2mainValue【児童館】&#10;一人当たり面積">
          <a:extLst>
            <a:ext uri="{FF2B5EF4-FFF2-40B4-BE49-F238E27FC236}">
              <a16:creationId xmlns:a16="http://schemas.microsoft.com/office/drawing/2014/main" id="{B7D3A165-E622-424F-A1BC-C6D056752BA1}"/>
            </a:ext>
          </a:extLst>
        </xdr:cNvPr>
        <xdr:cNvSpPr txBox="1"/>
      </xdr:nvSpPr>
      <xdr:spPr>
        <a:xfrm>
          <a:off x="18182032"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textlink="">
      <xdr:nvSpPr>
        <xdr:cNvPr id="738" name="n_3mainValue【児童館】&#10;一人当たり面積">
          <a:extLst>
            <a:ext uri="{FF2B5EF4-FFF2-40B4-BE49-F238E27FC236}">
              <a16:creationId xmlns:a16="http://schemas.microsoft.com/office/drawing/2014/main" id="{D9EC59EC-61CE-4E8D-A7A1-4C6A893A6C95}"/>
            </a:ext>
          </a:extLst>
        </xdr:cNvPr>
        <xdr:cNvSpPr txBox="1"/>
      </xdr:nvSpPr>
      <xdr:spPr>
        <a:xfrm>
          <a:off x="17384472" y="148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99077</xdr:rowOff>
    </xdr:from>
    <xdr:ext cx="469744" cy="259045"/>
    <xdr:sp textlink="">
      <xdr:nvSpPr>
        <xdr:cNvPr id="739" name="n_4mainValue【児童館】&#10;一人当たり面積">
          <a:extLst>
            <a:ext uri="{FF2B5EF4-FFF2-40B4-BE49-F238E27FC236}">
              <a16:creationId xmlns:a16="http://schemas.microsoft.com/office/drawing/2014/main" id="{581E95B1-FF4F-44FB-A6AF-59A0AFEE6B7F}"/>
            </a:ext>
          </a:extLst>
        </xdr:cNvPr>
        <xdr:cNvSpPr txBox="1"/>
      </xdr:nvSpPr>
      <xdr:spPr>
        <a:xfrm>
          <a:off x="16588817" y="148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40" name="正方形/長方形 739">
          <a:extLst>
            <a:ext uri="{FF2B5EF4-FFF2-40B4-BE49-F238E27FC236}">
              <a16:creationId xmlns:a16="http://schemas.microsoft.com/office/drawing/2014/main" id="{86A79E5D-9FF4-481C-8EF1-B3641F80059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41" name="正方形/長方形 740">
          <a:extLst>
            <a:ext uri="{FF2B5EF4-FFF2-40B4-BE49-F238E27FC236}">
              <a16:creationId xmlns:a16="http://schemas.microsoft.com/office/drawing/2014/main" id="{3A69983A-C4EF-4D8D-A4BD-75F1EEA09497}"/>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42" name="正方形/長方形 741">
          <a:extLst>
            <a:ext uri="{FF2B5EF4-FFF2-40B4-BE49-F238E27FC236}">
              <a16:creationId xmlns:a16="http://schemas.microsoft.com/office/drawing/2014/main" id="{D3A4BE52-0CDE-4972-8DD4-B288CB0E30B2}"/>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43" name="正方形/長方形 742">
          <a:extLst>
            <a:ext uri="{FF2B5EF4-FFF2-40B4-BE49-F238E27FC236}">
              <a16:creationId xmlns:a16="http://schemas.microsoft.com/office/drawing/2014/main" id="{6D9DCFD3-1AF3-4E20-BEEF-B84F78891FD7}"/>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44" name="正方形/長方形 743">
          <a:extLst>
            <a:ext uri="{FF2B5EF4-FFF2-40B4-BE49-F238E27FC236}">
              <a16:creationId xmlns:a16="http://schemas.microsoft.com/office/drawing/2014/main" id="{D749497E-B555-497E-8E6B-6FA9FF95945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45" name="正方形/長方形 744">
          <a:extLst>
            <a:ext uri="{FF2B5EF4-FFF2-40B4-BE49-F238E27FC236}">
              <a16:creationId xmlns:a16="http://schemas.microsoft.com/office/drawing/2014/main" id="{B65E2284-C00D-4D80-984D-44D7A420E5B8}"/>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6" name="正方形/長方形 745">
          <a:extLst>
            <a:ext uri="{FF2B5EF4-FFF2-40B4-BE49-F238E27FC236}">
              <a16:creationId xmlns:a16="http://schemas.microsoft.com/office/drawing/2014/main" id="{D65BFD76-DE3A-4E81-8A01-3C024B3A69A1}"/>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7" name="正方形/長方形 746">
          <a:extLst>
            <a:ext uri="{FF2B5EF4-FFF2-40B4-BE49-F238E27FC236}">
              <a16:creationId xmlns:a16="http://schemas.microsoft.com/office/drawing/2014/main" id="{707DF1BF-19EB-4DC6-86E8-68CD876D18FA}"/>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48" name="テキスト ボックス 747">
          <a:extLst>
            <a:ext uri="{FF2B5EF4-FFF2-40B4-BE49-F238E27FC236}">
              <a16:creationId xmlns:a16="http://schemas.microsoft.com/office/drawing/2014/main" id="{CE967FE5-A672-4E2B-AD95-44CB5091E970}"/>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22921A0-6DF8-4703-A0D9-656794EB1D45}"/>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50" name="テキスト ボックス 749">
          <a:extLst>
            <a:ext uri="{FF2B5EF4-FFF2-40B4-BE49-F238E27FC236}">
              <a16:creationId xmlns:a16="http://schemas.microsoft.com/office/drawing/2014/main" id="{A15861E9-9AC5-48A1-B034-BB541A989EA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E8DC2FE3-4144-4E8B-A497-C24CACAA086C}"/>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752" name="テキスト ボックス 751">
          <a:extLst>
            <a:ext uri="{FF2B5EF4-FFF2-40B4-BE49-F238E27FC236}">
              <a16:creationId xmlns:a16="http://schemas.microsoft.com/office/drawing/2014/main" id="{8103018B-97F1-4F18-B1CF-1EB57603CE0A}"/>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4F9F3E07-8D55-4AB0-BA1D-851AA3E90CBB}"/>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754" name="テキスト ボックス 753">
          <a:extLst>
            <a:ext uri="{FF2B5EF4-FFF2-40B4-BE49-F238E27FC236}">
              <a16:creationId xmlns:a16="http://schemas.microsoft.com/office/drawing/2014/main" id="{41CB0850-AA60-449A-961F-FC0A06AA9113}"/>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A6385F43-6532-4BD0-8EC5-C8000D9AA104}"/>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756" name="テキスト ボックス 755">
          <a:extLst>
            <a:ext uri="{FF2B5EF4-FFF2-40B4-BE49-F238E27FC236}">
              <a16:creationId xmlns:a16="http://schemas.microsoft.com/office/drawing/2014/main" id="{83D0B45A-7C7C-426C-809E-A97EC56D7F83}"/>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317D1425-FA0F-4509-9895-1AFAECF7C876}"/>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758" name="テキスト ボックス 757">
          <a:extLst>
            <a:ext uri="{FF2B5EF4-FFF2-40B4-BE49-F238E27FC236}">
              <a16:creationId xmlns:a16="http://schemas.microsoft.com/office/drawing/2014/main" id="{64AB145D-B9AF-432F-8376-C9F53872C93F}"/>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58221F05-63A5-40BC-B523-C991F073DE19}"/>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760" name="テキスト ボックス 759">
          <a:extLst>
            <a:ext uri="{FF2B5EF4-FFF2-40B4-BE49-F238E27FC236}">
              <a16:creationId xmlns:a16="http://schemas.microsoft.com/office/drawing/2014/main" id="{C2665936-BF6F-43B8-8962-7733B354AC5C}"/>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15E47185-B58F-46A1-81AB-46A3043D3A47}"/>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762" name="テキスト ボックス 761">
          <a:extLst>
            <a:ext uri="{FF2B5EF4-FFF2-40B4-BE49-F238E27FC236}">
              <a16:creationId xmlns:a16="http://schemas.microsoft.com/office/drawing/2014/main" id="{2443CD83-D26D-4C76-B640-249F5340BE81}"/>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763" name="【公民館】&#10;有形固定資産減価償却率グラフ枠">
          <a:extLst>
            <a:ext uri="{FF2B5EF4-FFF2-40B4-BE49-F238E27FC236}">
              <a16:creationId xmlns:a16="http://schemas.microsoft.com/office/drawing/2014/main" id="{2CCD6CD3-FA7A-4B55-918E-AC208FE9A57B}"/>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31C46A85-D1F4-4B86-8880-9D8D8749581D}"/>
            </a:ext>
          </a:extLst>
        </xdr:cNvPr>
        <xdr:cNvCxnSpPr/>
      </xdr:nvCxnSpPr>
      <xdr:spPr>
        <a:xfrm flipV="1">
          <a:off x="14703424" y="17030701"/>
          <a:ext cx="0" cy="1638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textlink="">
      <xdr:nvSpPr>
        <xdr:cNvPr id="765" name="【公民館】&#10;有形固定資産減価償却率最小値テキスト">
          <a:extLst>
            <a:ext uri="{FF2B5EF4-FFF2-40B4-BE49-F238E27FC236}">
              <a16:creationId xmlns:a16="http://schemas.microsoft.com/office/drawing/2014/main" id="{A1B2EB61-B442-42E1-B6A4-9239DE0F3E61}"/>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5075B503-8621-47FA-A5D8-662716710B7C}"/>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textlink="">
      <xdr:nvSpPr>
        <xdr:cNvPr id="767" name="【公民館】&#10;有形固定資産減価償却率最大値テキスト">
          <a:extLst>
            <a:ext uri="{FF2B5EF4-FFF2-40B4-BE49-F238E27FC236}">
              <a16:creationId xmlns:a16="http://schemas.microsoft.com/office/drawing/2014/main" id="{E35C9B28-4697-4D90-B0C8-CB02181608E5}"/>
            </a:ext>
          </a:extLst>
        </xdr:cNvPr>
        <xdr:cNvSpPr txBox="1"/>
      </xdr:nvSpPr>
      <xdr:spPr>
        <a:xfrm>
          <a:off x="14742160" y="1681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BED14FCE-B14D-4886-AE28-F8E11E0D0530}"/>
            </a:ext>
          </a:extLst>
        </xdr:cNvPr>
        <xdr:cNvCxnSpPr/>
      </xdr:nvCxnSpPr>
      <xdr:spPr>
        <a:xfrm>
          <a:off x="14611350" y="170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textlink="">
      <xdr:nvSpPr>
        <xdr:cNvPr id="769" name="【公民館】&#10;有形固定資産減価償却率平均値テキスト">
          <a:extLst>
            <a:ext uri="{FF2B5EF4-FFF2-40B4-BE49-F238E27FC236}">
              <a16:creationId xmlns:a16="http://schemas.microsoft.com/office/drawing/2014/main" id="{3E9319E5-9080-4FC7-836C-9E94D2E19394}"/>
            </a:ext>
          </a:extLst>
        </xdr:cNvPr>
        <xdr:cNvSpPr txBox="1"/>
      </xdr:nvSpPr>
      <xdr:spPr>
        <a:xfrm>
          <a:off x="1474216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textlink="">
      <xdr:nvSpPr>
        <xdr:cNvPr id="770" name="フローチャート: 判断 769">
          <a:extLst>
            <a:ext uri="{FF2B5EF4-FFF2-40B4-BE49-F238E27FC236}">
              <a16:creationId xmlns:a16="http://schemas.microsoft.com/office/drawing/2014/main" id="{80DFF71F-70A1-4E74-B50C-184DC1D6D2BC}"/>
            </a:ext>
          </a:extLst>
        </xdr:cNvPr>
        <xdr:cNvSpPr/>
      </xdr:nvSpPr>
      <xdr:spPr>
        <a:xfrm>
          <a:off x="14649450" y="17905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textlink="">
      <xdr:nvSpPr>
        <xdr:cNvPr id="771" name="フローチャート: 判断 770">
          <a:extLst>
            <a:ext uri="{FF2B5EF4-FFF2-40B4-BE49-F238E27FC236}">
              <a16:creationId xmlns:a16="http://schemas.microsoft.com/office/drawing/2014/main" id="{123E24EC-66C7-437E-BB09-FB62465EA618}"/>
            </a:ext>
          </a:extLst>
        </xdr:cNvPr>
        <xdr:cNvSpPr/>
      </xdr:nvSpPr>
      <xdr:spPr>
        <a:xfrm>
          <a:off x="13887450" y="178657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textlink="">
      <xdr:nvSpPr>
        <xdr:cNvPr id="772" name="フローチャート: 判断 771">
          <a:extLst>
            <a:ext uri="{FF2B5EF4-FFF2-40B4-BE49-F238E27FC236}">
              <a16:creationId xmlns:a16="http://schemas.microsoft.com/office/drawing/2014/main" id="{B95A0E52-5715-4FE6-9C89-760817594558}"/>
            </a:ext>
          </a:extLst>
        </xdr:cNvPr>
        <xdr:cNvSpPr/>
      </xdr:nvSpPr>
      <xdr:spPr>
        <a:xfrm>
          <a:off x="13089890" y="178657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textlink="">
      <xdr:nvSpPr>
        <xdr:cNvPr id="773" name="フローチャート: 判断 772">
          <a:extLst>
            <a:ext uri="{FF2B5EF4-FFF2-40B4-BE49-F238E27FC236}">
              <a16:creationId xmlns:a16="http://schemas.microsoft.com/office/drawing/2014/main" id="{6EF97476-7494-4B26-9BD6-E5A9EC1A2A32}"/>
            </a:ext>
          </a:extLst>
        </xdr:cNvPr>
        <xdr:cNvSpPr/>
      </xdr:nvSpPr>
      <xdr:spPr>
        <a:xfrm>
          <a:off x="123037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textlink="">
      <xdr:nvSpPr>
        <xdr:cNvPr id="774" name="フローチャート: 判断 773">
          <a:extLst>
            <a:ext uri="{FF2B5EF4-FFF2-40B4-BE49-F238E27FC236}">
              <a16:creationId xmlns:a16="http://schemas.microsoft.com/office/drawing/2014/main" id="{0F795C9F-8B01-4AD4-A9F0-8EABF297687B}"/>
            </a:ext>
          </a:extLst>
        </xdr:cNvPr>
        <xdr:cNvSpPr/>
      </xdr:nvSpPr>
      <xdr:spPr>
        <a:xfrm>
          <a:off x="11487150" y="1781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75" name="テキスト ボックス 774">
          <a:extLst>
            <a:ext uri="{FF2B5EF4-FFF2-40B4-BE49-F238E27FC236}">
              <a16:creationId xmlns:a16="http://schemas.microsoft.com/office/drawing/2014/main" id="{D50FCD07-2A27-4124-81CD-0F7E2757EA67}"/>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76" name="テキスト ボックス 775">
          <a:extLst>
            <a:ext uri="{FF2B5EF4-FFF2-40B4-BE49-F238E27FC236}">
              <a16:creationId xmlns:a16="http://schemas.microsoft.com/office/drawing/2014/main" id="{B6CC74F9-160E-4FCF-AA64-9263364730A0}"/>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77" name="テキスト ボックス 776">
          <a:extLst>
            <a:ext uri="{FF2B5EF4-FFF2-40B4-BE49-F238E27FC236}">
              <a16:creationId xmlns:a16="http://schemas.microsoft.com/office/drawing/2014/main" id="{2387BE00-CAFB-4C25-B9A0-B9FBE650BA9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78" name="テキスト ボックス 777">
          <a:extLst>
            <a:ext uri="{FF2B5EF4-FFF2-40B4-BE49-F238E27FC236}">
              <a16:creationId xmlns:a16="http://schemas.microsoft.com/office/drawing/2014/main" id="{20D496A3-4FB4-4428-A7E3-5B4FFDE453FE}"/>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79" name="テキスト ボックス 778">
          <a:extLst>
            <a:ext uri="{FF2B5EF4-FFF2-40B4-BE49-F238E27FC236}">
              <a16:creationId xmlns:a16="http://schemas.microsoft.com/office/drawing/2014/main" id="{0BFB9EB3-8940-4A50-955C-E602B7852E8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40639</xdr:rowOff>
    </xdr:from>
    <xdr:to>
      <xdr:col>85</xdr:col>
      <xdr:colOff>177800</xdr:colOff>
      <xdr:row>106</xdr:row>
      <xdr:rowOff>142239</xdr:rowOff>
    </xdr:to>
    <xdr:sp textlink="">
      <xdr:nvSpPr>
        <xdr:cNvPr id="780" name="楕円 779">
          <a:extLst>
            <a:ext uri="{FF2B5EF4-FFF2-40B4-BE49-F238E27FC236}">
              <a16:creationId xmlns:a16="http://schemas.microsoft.com/office/drawing/2014/main" id="{9E73B92F-E057-4A86-9B9B-DFFA57E79739}"/>
            </a:ext>
          </a:extLst>
        </xdr:cNvPr>
        <xdr:cNvSpPr/>
      </xdr:nvSpPr>
      <xdr:spPr>
        <a:xfrm>
          <a:off x="14649450" y="1821433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19066</xdr:rowOff>
    </xdr:from>
    <xdr:ext cx="405111" cy="259045"/>
    <xdr:sp textlink="">
      <xdr:nvSpPr>
        <xdr:cNvPr id="781" name="【公民館】&#10;有形固定資産減価償却率該当値テキスト">
          <a:extLst>
            <a:ext uri="{FF2B5EF4-FFF2-40B4-BE49-F238E27FC236}">
              <a16:creationId xmlns:a16="http://schemas.microsoft.com/office/drawing/2014/main" id="{8DE7D62E-3DE3-4094-985B-C3AE296BF798}"/>
            </a:ext>
          </a:extLst>
        </xdr:cNvPr>
        <xdr:cNvSpPr txBox="1"/>
      </xdr:nvSpPr>
      <xdr:spPr>
        <a:xfrm>
          <a:off x="14742160" y="1818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34925</xdr:rowOff>
    </xdr:from>
    <xdr:to>
      <xdr:col>81</xdr:col>
      <xdr:colOff>101600</xdr:colOff>
      <xdr:row>106</xdr:row>
      <xdr:rowOff>136525</xdr:rowOff>
    </xdr:to>
    <xdr:sp textlink="">
      <xdr:nvSpPr>
        <xdr:cNvPr id="782" name="楕円 781">
          <a:extLst>
            <a:ext uri="{FF2B5EF4-FFF2-40B4-BE49-F238E27FC236}">
              <a16:creationId xmlns:a16="http://schemas.microsoft.com/office/drawing/2014/main" id="{469A43F8-AB12-4A27-9B09-498FEFC7E0FC}"/>
            </a:ext>
          </a:extLst>
        </xdr:cNvPr>
        <xdr:cNvSpPr/>
      </xdr:nvSpPr>
      <xdr:spPr>
        <a:xfrm>
          <a:off x="13887450" y="182086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85725</xdr:rowOff>
    </xdr:from>
    <xdr:to>
      <xdr:col>85</xdr:col>
      <xdr:colOff>127000</xdr:colOff>
      <xdr:row>106</xdr:row>
      <xdr:rowOff>91439</xdr:rowOff>
    </xdr:to>
    <xdr:cxnSp macro="">
      <xdr:nvCxnSpPr>
        <xdr:cNvPr id="783" name="直線コネクタ 782">
          <a:extLst>
            <a:ext uri="{FF2B5EF4-FFF2-40B4-BE49-F238E27FC236}">
              <a16:creationId xmlns:a16="http://schemas.microsoft.com/office/drawing/2014/main" id="{50DB5B2F-C70A-44BA-AEAA-B821C325A4EB}"/>
            </a:ext>
          </a:extLst>
        </xdr:cNvPr>
        <xdr:cNvCxnSpPr/>
      </xdr:nvCxnSpPr>
      <xdr:spPr>
        <a:xfrm>
          <a:off x="13942060" y="18261330"/>
          <a:ext cx="762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99695</xdr:rowOff>
    </xdr:from>
    <xdr:to>
      <xdr:col>76</xdr:col>
      <xdr:colOff>165100</xdr:colOff>
      <xdr:row>106</xdr:row>
      <xdr:rowOff>29845</xdr:rowOff>
    </xdr:to>
    <xdr:sp textlink="">
      <xdr:nvSpPr>
        <xdr:cNvPr id="784" name="楕円 783">
          <a:extLst>
            <a:ext uri="{FF2B5EF4-FFF2-40B4-BE49-F238E27FC236}">
              <a16:creationId xmlns:a16="http://schemas.microsoft.com/office/drawing/2014/main" id="{4E41A976-E388-4B75-BF5F-D431D7FC8EB6}"/>
            </a:ext>
          </a:extLst>
        </xdr:cNvPr>
        <xdr:cNvSpPr/>
      </xdr:nvSpPr>
      <xdr:spPr>
        <a:xfrm>
          <a:off x="13089890" y="180981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150495</xdr:rowOff>
    </xdr:from>
    <xdr:to>
      <xdr:col>81</xdr:col>
      <xdr:colOff>50800</xdr:colOff>
      <xdr:row>106</xdr:row>
      <xdr:rowOff>85725</xdr:rowOff>
    </xdr:to>
    <xdr:cxnSp macro="">
      <xdr:nvCxnSpPr>
        <xdr:cNvPr id="785" name="直線コネクタ 784">
          <a:extLst>
            <a:ext uri="{FF2B5EF4-FFF2-40B4-BE49-F238E27FC236}">
              <a16:creationId xmlns:a16="http://schemas.microsoft.com/office/drawing/2014/main" id="{E5070C37-2E3D-4492-8E0B-DFBD9AF0741C}"/>
            </a:ext>
          </a:extLst>
        </xdr:cNvPr>
        <xdr:cNvCxnSpPr/>
      </xdr:nvCxnSpPr>
      <xdr:spPr>
        <a:xfrm>
          <a:off x="13144500" y="18152745"/>
          <a:ext cx="79756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101600</xdr:rowOff>
    </xdr:from>
    <xdr:to>
      <xdr:col>72</xdr:col>
      <xdr:colOff>38100</xdr:colOff>
      <xdr:row>106</xdr:row>
      <xdr:rowOff>31750</xdr:rowOff>
    </xdr:to>
    <xdr:sp textlink="">
      <xdr:nvSpPr>
        <xdr:cNvPr id="786" name="楕円 785">
          <a:extLst>
            <a:ext uri="{FF2B5EF4-FFF2-40B4-BE49-F238E27FC236}">
              <a16:creationId xmlns:a16="http://schemas.microsoft.com/office/drawing/2014/main" id="{26C81E88-8D63-4963-B801-665860198EFC}"/>
            </a:ext>
          </a:extLst>
        </xdr:cNvPr>
        <xdr:cNvSpPr/>
      </xdr:nvSpPr>
      <xdr:spPr>
        <a:xfrm>
          <a:off x="12303760" y="181000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150495</xdr:rowOff>
    </xdr:from>
    <xdr:to>
      <xdr:col>76</xdr:col>
      <xdr:colOff>114300</xdr:colOff>
      <xdr:row>105</xdr:row>
      <xdr:rowOff>152400</xdr:rowOff>
    </xdr:to>
    <xdr:cxnSp macro="">
      <xdr:nvCxnSpPr>
        <xdr:cNvPr id="787" name="直線コネクタ 786">
          <a:extLst>
            <a:ext uri="{FF2B5EF4-FFF2-40B4-BE49-F238E27FC236}">
              <a16:creationId xmlns:a16="http://schemas.microsoft.com/office/drawing/2014/main" id="{C9280E21-773C-4096-82B6-7F22C019E0E5}"/>
            </a:ext>
          </a:extLst>
        </xdr:cNvPr>
        <xdr:cNvCxnSpPr/>
      </xdr:nvCxnSpPr>
      <xdr:spPr>
        <a:xfrm flipV="1">
          <a:off x="12346940" y="18152745"/>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63500</xdr:rowOff>
    </xdr:from>
    <xdr:to>
      <xdr:col>67</xdr:col>
      <xdr:colOff>101600</xdr:colOff>
      <xdr:row>105</xdr:row>
      <xdr:rowOff>165100</xdr:rowOff>
    </xdr:to>
    <xdr:sp textlink="">
      <xdr:nvSpPr>
        <xdr:cNvPr id="788" name="楕円 787">
          <a:extLst>
            <a:ext uri="{FF2B5EF4-FFF2-40B4-BE49-F238E27FC236}">
              <a16:creationId xmlns:a16="http://schemas.microsoft.com/office/drawing/2014/main" id="{CACA97DD-BE6F-4D9B-964C-269967154800}"/>
            </a:ext>
          </a:extLst>
        </xdr:cNvPr>
        <xdr:cNvSpPr/>
      </xdr:nvSpPr>
      <xdr:spPr>
        <a:xfrm>
          <a:off x="11487150" y="180619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114300</xdr:rowOff>
    </xdr:from>
    <xdr:to>
      <xdr:col>71</xdr:col>
      <xdr:colOff>177800</xdr:colOff>
      <xdr:row>105</xdr:row>
      <xdr:rowOff>152400</xdr:rowOff>
    </xdr:to>
    <xdr:cxnSp macro="">
      <xdr:nvCxnSpPr>
        <xdr:cNvPr id="789" name="直線コネクタ 788">
          <a:extLst>
            <a:ext uri="{FF2B5EF4-FFF2-40B4-BE49-F238E27FC236}">
              <a16:creationId xmlns:a16="http://schemas.microsoft.com/office/drawing/2014/main" id="{0BF5E3CB-4005-4823-BCD5-6D4A195F6B5B}"/>
            </a:ext>
          </a:extLst>
        </xdr:cNvPr>
        <xdr:cNvCxnSpPr/>
      </xdr:nvCxnSpPr>
      <xdr:spPr>
        <a:xfrm>
          <a:off x="11541760" y="1811655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textlink="">
      <xdr:nvSpPr>
        <xdr:cNvPr id="790" name="n_1aveValue【公民館】&#10;有形固定資産減価償却率">
          <a:extLst>
            <a:ext uri="{FF2B5EF4-FFF2-40B4-BE49-F238E27FC236}">
              <a16:creationId xmlns:a16="http://schemas.microsoft.com/office/drawing/2014/main" id="{4EED28A1-346F-4847-B025-22BB1678E6FE}"/>
            </a:ext>
          </a:extLst>
        </xdr:cNvPr>
        <xdr:cNvSpPr txBox="1"/>
      </xdr:nvSpPr>
      <xdr:spPr>
        <a:xfrm>
          <a:off x="1373823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textlink="">
      <xdr:nvSpPr>
        <xdr:cNvPr id="791" name="n_2aveValue【公民館】&#10;有形固定資産減価償却率">
          <a:extLst>
            <a:ext uri="{FF2B5EF4-FFF2-40B4-BE49-F238E27FC236}">
              <a16:creationId xmlns:a16="http://schemas.microsoft.com/office/drawing/2014/main" id="{6E9A173C-8F18-4319-BF12-8937CFA9726D}"/>
            </a:ext>
          </a:extLst>
        </xdr:cNvPr>
        <xdr:cNvSpPr txBox="1"/>
      </xdr:nvSpPr>
      <xdr:spPr>
        <a:xfrm>
          <a:off x="1295718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textlink="">
      <xdr:nvSpPr>
        <xdr:cNvPr id="792" name="n_3aveValue【公民館】&#10;有形固定資産減価償却率">
          <a:extLst>
            <a:ext uri="{FF2B5EF4-FFF2-40B4-BE49-F238E27FC236}">
              <a16:creationId xmlns:a16="http://schemas.microsoft.com/office/drawing/2014/main" id="{E6C3065F-4C10-40C3-BEB5-FF9EFE6BC1E0}"/>
            </a:ext>
          </a:extLst>
        </xdr:cNvPr>
        <xdr:cNvSpPr txBox="1"/>
      </xdr:nvSpPr>
      <xdr:spPr>
        <a:xfrm>
          <a:off x="1217105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textlink="">
      <xdr:nvSpPr>
        <xdr:cNvPr id="793" name="n_4aveValue【公民館】&#10;有形固定資産減価償却率">
          <a:extLst>
            <a:ext uri="{FF2B5EF4-FFF2-40B4-BE49-F238E27FC236}">
              <a16:creationId xmlns:a16="http://schemas.microsoft.com/office/drawing/2014/main" id="{4C818FF4-8365-44B7-8D39-F986EC1B0EA6}"/>
            </a:ext>
          </a:extLst>
        </xdr:cNvPr>
        <xdr:cNvSpPr txBox="1"/>
      </xdr:nvSpPr>
      <xdr:spPr>
        <a:xfrm>
          <a:off x="11354444" y="1758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127652</xdr:rowOff>
    </xdr:from>
    <xdr:ext cx="405111" cy="259045"/>
    <xdr:sp textlink="">
      <xdr:nvSpPr>
        <xdr:cNvPr id="794" name="n_1mainValue【公民館】&#10;有形固定資産減価償却率">
          <a:extLst>
            <a:ext uri="{FF2B5EF4-FFF2-40B4-BE49-F238E27FC236}">
              <a16:creationId xmlns:a16="http://schemas.microsoft.com/office/drawing/2014/main" id="{077708A2-C88D-4825-BADF-4D0BDEEDCED4}"/>
            </a:ext>
          </a:extLst>
        </xdr:cNvPr>
        <xdr:cNvSpPr txBox="1"/>
      </xdr:nvSpPr>
      <xdr:spPr>
        <a:xfrm>
          <a:off x="13738234" y="183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textlink="">
      <xdr:nvSpPr>
        <xdr:cNvPr id="795" name="n_2mainValue【公民館】&#10;有形固定資産減価償却率">
          <a:extLst>
            <a:ext uri="{FF2B5EF4-FFF2-40B4-BE49-F238E27FC236}">
              <a16:creationId xmlns:a16="http://schemas.microsoft.com/office/drawing/2014/main" id="{703A7452-3F89-4320-ABF4-16161DA9F02D}"/>
            </a:ext>
          </a:extLst>
        </xdr:cNvPr>
        <xdr:cNvSpPr txBox="1"/>
      </xdr:nvSpPr>
      <xdr:spPr>
        <a:xfrm>
          <a:off x="12957184" y="181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22877</xdr:rowOff>
    </xdr:from>
    <xdr:ext cx="405111" cy="259045"/>
    <xdr:sp textlink="">
      <xdr:nvSpPr>
        <xdr:cNvPr id="796" name="n_3mainValue【公民館】&#10;有形固定資産減価償却率">
          <a:extLst>
            <a:ext uri="{FF2B5EF4-FFF2-40B4-BE49-F238E27FC236}">
              <a16:creationId xmlns:a16="http://schemas.microsoft.com/office/drawing/2014/main" id="{0A56A576-A2F7-408B-8572-FD8D64FC5D8E}"/>
            </a:ext>
          </a:extLst>
        </xdr:cNvPr>
        <xdr:cNvSpPr txBox="1"/>
      </xdr:nvSpPr>
      <xdr:spPr>
        <a:xfrm>
          <a:off x="12171054"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156227</xdr:rowOff>
    </xdr:from>
    <xdr:ext cx="405111" cy="259045"/>
    <xdr:sp textlink="">
      <xdr:nvSpPr>
        <xdr:cNvPr id="797" name="n_4mainValue【公民館】&#10;有形固定資産減価償却率">
          <a:extLst>
            <a:ext uri="{FF2B5EF4-FFF2-40B4-BE49-F238E27FC236}">
              <a16:creationId xmlns:a16="http://schemas.microsoft.com/office/drawing/2014/main" id="{8B6E4828-982B-49E4-B38A-408C587FFE36}"/>
            </a:ext>
          </a:extLst>
        </xdr:cNvPr>
        <xdr:cNvSpPr txBox="1"/>
      </xdr:nvSpPr>
      <xdr:spPr>
        <a:xfrm>
          <a:off x="113544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98" name="正方形/長方形 797">
          <a:extLst>
            <a:ext uri="{FF2B5EF4-FFF2-40B4-BE49-F238E27FC236}">
              <a16:creationId xmlns:a16="http://schemas.microsoft.com/office/drawing/2014/main" id="{93ED281C-B819-4A97-99A6-6E60D8BAC75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99" name="正方形/長方形 798">
          <a:extLst>
            <a:ext uri="{FF2B5EF4-FFF2-40B4-BE49-F238E27FC236}">
              <a16:creationId xmlns:a16="http://schemas.microsoft.com/office/drawing/2014/main" id="{9B89885E-2F01-4249-AFA5-1A442C03ECF5}"/>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00" name="正方形/長方形 799">
          <a:extLst>
            <a:ext uri="{FF2B5EF4-FFF2-40B4-BE49-F238E27FC236}">
              <a16:creationId xmlns:a16="http://schemas.microsoft.com/office/drawing/2014/main" id="{1B18C779-D9F4-4283-B260-115DCD2D305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01" name="正方形/長方形 800">
          <a:extLst>
            <a:ext uri="{FF2B5EF4-FFF2-40B4-BE49-F238E27FC236}">
              <a16:creationId xmlns:a16="http://schemas.microsoft.com/office/drawing/2014/main" id="{26732DB1-FF20-4CC8-9CFA-C74779E6EE0F}"/>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02" name="正方形/長方形 801">
          <a:extLst>
            <a:ext uri="{FF2B5EF4-FFF2-40B4-BE49-F238E27FC236}">
              <a16:creationId xmlns:a16="http://schemas.microsoft.com/office/drawing/2014/main" id="{7B31A002-F797-47D9-AF53-D7363E3E396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03" name="正方形/長方形 802">
          <a:extLst>
            <a:ext uri="{FF2B5EF4-FFF2-40B4-BE49-F238E27FC236}">
              <a16:creationId xmlns:a16="http://schemas.microsoft.com/office/drawing/2014/main" id="{BB7AE906-7B77-45AC-95B1-415DD311AF5B}"/>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04" name="正方形/長方形 803">
          <a:extLst>
            <a:ext uri="{FF2B5EF4-FFF2-40B4-BE49-F238E27FC236}">
              <a16:creationId xmlns:a16="http://schemas.microsoft.com/office/drawing/2014/main" id="{08A9A894-CCC6-49B0-95FB-5A498DE4E085}"/>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05" name="正方形/長方形 804">
          <a:extLst>
            <a:ext uri="{FF2B5EF4-FFF2-40B4-BE49-F238E27FC236}">
              <a16:creationId xmlns:a16="http://schemas.microsoft.com/office/drawing/2014/main" id="{06D7CDCA-A3F9-4C29-B268-F7E338B42A85}"/>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06" name="テキスト ボックス 805">
          <a:extLst>
            <a:ext uri="{FF2B5EF4-FFF2-40B4-BE49-F238E27FC236}">
              <a16:creationId xmlns:a16="http://schemas.microsoft.com/office/drawing/2014/main" id="{AD746975-235E-4840-B33C-04BE09C873C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2BF52AA8-287C-4D3F-8C5E-7639F555A403}"/>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6B5EFE81-1894-4379-A720-75DF4CC03DDF}"/>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809" name="テキスト ボックス 808">
          <a:extLst>
            <a:ext uri="{FF2B5EF4-FFF2-40B4-BE49-F238E27FC236}">
              <a16:creationId xmlns:a16="http://schemas.microsoft.com/office/drawing/2014/main" id="{9CB768EE-C37D-434D-99D4-B133A42DCE7D}"/>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CD29DD09-3868-4D96-A604-4CE48430D187}"/>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811" name="テキスト ボックス 810">
          <a:extLst>
            <a:ext uri="{FF2B5EF4-FFF2-40B4-BE49-F238E27FC236}">
              <a16:creationId xmlns:a16="http://schemas.microsoft.com/office/drawing/2014/main" id="{6BA0E641-C91B-4B6C-9579-A8C9C0551891}"/>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F74B07A3-F69E-4CE6-B666-6190605F48BB}"/>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813" name="テキスト ボックス 812">
          <a:extLst>
            <a:ext uri="{FF2B5EF4-FFF2-40B4-BE49-F238E27FC236}">
              <a16:creationId xmlns:a16="http://schemas.microsoft.com/office/drawing/2014/main" id="{204FCD7E-D810-44B8-9105-60EFAE8FEED5}"/>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BB59FA60-EDB0-4FE1-997A-1340205213CD}"/>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815" name="テキスト ボックス 814">
          <a:extLst>
            <a:ext uri="{FF2B5EF4-FFF2-40B4-BE49-F238E27FC236}">
              <a16:creationId xmlns:a16="http://schemas.microsoft.com/office/drawing/2014/main" id="{53127029-CD48-47DB-9370-812C19F73362}"/>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D026A4D4-B4A4-49AC-A1CB-C61D2AF67113}"/>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17" name="テキスト ボックス 816">
          <a:extLst>
            <a:ext uri="{FF2B5EF4-FFF2-40B4-BE49-F238E27FC236}">
              <a16:creationId xmlns:a16="http://schemas.microsoft.com/office/drawing/2014/main" id="{2B8EB0B6-62A3-4090-BD4E-2D3EA09A4409}"/>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18" name="【公民館】&#10;一人当たり面積グラフ枠">
          <a:extLst>
            <a:ext uri="{FF2B5EF4-FFF2-40B4-BE49-F238E27FC236}">
              <a16:creationId xmlns:a16="http://schemas.microsoft.com/office/drawing/2014/main" id="{6AF204ED-6828-4620-91BC-1F93BDD56C2E}"/>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BD88F65C-9072-46C4-80D0-A11768B649B1}"/>
            </a:ext>
          </a:extLst>
        </xdr:cNvPr>
        <xdr:cNvCxnSpPr/>
      </xdr:nvCxnSpPr>
      <xdr:spPr>
        <a:xfrm flipV="1">
          <a:off x="19947254" y="17360266"/>
          <a:ext cx="0" cy="1226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textlink="">
      <xdr:nvSpPr>
        <xdr:cNvPr id="820" name="【公民館】&#10;一人当たり面積最小値テキスト">
          <a:extLst>
            <a:ext uri="{FF2B5EF4-FFF2-40B4-BE49-F238E27FC236}">
              <a16:creationId xmlns:a16="http://schemas.microsoft.com/office/drawing/2014/main" id="{2ABA94A7-24C5-4B5C-94A8-12E1AECFFA8C}"/>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7CA08CA9-9462-4EE8-805F-7E325001FB3F}"/>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textlink="">
      <xdr:nvSpPr>
        <xdr:cNvPr id="822" name="【公民館】&#10;一人当たり面積最大値テキスト">
          <a:extLst>
            <a:ext uri="{FF2B5EF4-FFF2-40B4-BE49-F238E27FC236}">
              <a16:creationId xmlns:a16="http://schemas.microsoft.com/office/drawing/2014/main" id="{FE79A9B1-2F60-4678-A333-9EB8F4782C3E}"/>
            </a:ext>
          </a:extLst>
        </xdr:cNvPr>
        <xdr:cNvSpPr txBox="1"/>
      </xdr:nvSpPr>
      <xdr:spPr>
        <a:xfrm>
          <a:off x="19985990" y="171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2042DB37-CA80-47C3-8E0A-A0FA4E989FA7}"/>
            </a:ext>
          </a:extLst>
        </xdr:cNvPr>
        <xdr:cNvCxnSpPr/>
      </xdr:nvCxnSpPr>
      <xdr:spPr>
        <a:xfrm>
          <a:off x="19885660" y="1736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textlink="">
      <xdr:nvSpPr>
        <xdr:cNvPr id="824" name="【公民館】&#10;一人当たり面積平均値テキスト">
          <a:extLst>
            <a:ext uri="{FF2B5EF4-FFF2-40B4-BE49-F238E27FC236}">
              <a16:creationId xmlns:a16="http://schemas.microsoft.com/office/drawing/2014/main" id="{2B680DAE-6B34-40F8-BD64-946112DEC166}"/>
            </a:ext>
          </a:extLst>
        </xdr:cNvPr>
        <xdr:cNvSpPr txBox="1"/>
      </xdr:nvSpPr>
      <xdr:spPr>
        <a:xfrm>
          <a:off x="19985990" y="18195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textlink="">
      <xdr:nvSpPr>
        <xdr:cNvPr id="825" name="フローチャート: 判断 824">
          <a:extLst>
            <a:ext uri="{FF2B5EF4-FFF2-40B4-BE49-F238E27FC236}">
              <a16:creationId xmlns:a16="http://schemas.microsoft.com/office/drawing/2014/main" id="{645C0208-CCAC-402F-8234-2EEABA8C73BE}"/>
            </a:ext>
          </a:extLst>
        </xdr:cNvPr>
        <xdr:cNvSpPr/>
      </xdr:nvSpPr>
      <xdr:spPr>
        <a:xfrm>
          <a:off x="19904710" y="183476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textlink="">
      <xdr:nvSpPr>
        <xdr:cNvPr id="826" name="フローチャート: 判断 825">
          <a:extLst>
            <a:ext uri="{FF2B5EF4-FFF2-40B4-BE49-F238E27FC236}">
              <a16:creationId xmlns:a16="http://schemas.microsoft.com/office/drawing/2014/main" id="{D4128206-40FB-4628-8A39-FD418BB9EDCE}"/>
            </a:ext>
          </a:extLst>
        </xdr:cNvPr>
        <xdr:cNvSpPr/>
      </xdr:nvSpPr>
      <xdr:spPr>
        <a:xfrm>
          <a:off x="191617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textlink="">
      <xdr:nvSpPr>
        <xdr:cNvPr id="827" name="フローチャート: 判断 826">
          <a:extLst>
            <a:ext uri="{FF2B5EF4-FFF2-40B4-BE49-F238E27FC236}">
              <a16:creationId xmlns:a16="http://schemas.microsoft.com/office/drawing/2014/main" id="{31FA089A-5039-45AC-BF1F-0B46F1F31C6E}"/>
            </a:ext>
          </a:extLst>
        </xdr:cNvPr>
        <xdr:cNvSpPr/>
      </xdr:nvSpPr>
      <xdr:spPr>
        <a:xfrm>
          <a:off x="18345150" y="183518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textlink="">
      <xdr:nvSpPr>
        <xdr:cNvPr id="828" name="フローチャート: 判断 827">
          <a:extLst>
            <a:ext uri="{FF2B5EF4-FFF2-40B4-BE49-F238E27FC236}">
              <a16:creationId xmlns:a16="http://schemas.microsoft.com/office/drawing/2014/main" id="{F4010B5E-80D6-4A8D-A6DC-E06FB4C3EB59}"/>
            </a:ext>
          </a:extLst>
        </xdr:cNvPr>
        <xdr:cNvSpPr/>
      </xdr:nvSpPr>
      <xdr:spPr>
        <a:xfrm>
          <a:off x="17547590" y="1835188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textlink="">
      <xdr:nvSpPr>
        <xdr:cNvPr id="829" name="フローチャート: 判断 828">
          <a:extLst>
            <a:ext uri="{FF2B5EF4-FFF2-40B4-BE49-F238E27FC236}">
              <a16:creationId xmlns:a16="http://schemas.microsoft.com/office/drawing/2014/main" id="{D0E9DF5F-5816-49FB-A269-9D98D94DFA4A}"/>
            </a:ext>
          </a:extLst>
        </xdr:cNvPr>
        <xdr:cNvSpPr/>
      </xdr:nvSpPr>
      <xdr:spPr>
        <a:xfrm>
          <a:off x="167614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30" name="テキスト ボックス 829">
          <a:extLst>
            <a:ext uri="{FF2B5EF4-FFF2-40B4-BE49-F238E27FC236}">
              <a16:creationId xmlns:a16="http://schemas.microsoft.com/office/drawing/2014/main" id="{4C4F7AFF-47CC-4ECE-9DB7-7F5D6C5B7CAC}"/>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31" name="テキスト ボックス 830">
          <a:extLst>
            <a:ext uri="{FF2B5EF4-FFF2-40B4-BE49-F238E27FC236}">
              <a16:creationId xmlns:a16="http://schemas.microsoft.com/office/drawing/2014/main" id="{C4ED1731-3163-4E7A-ACB3-8F7F508F4E3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32" name="テキスト ボックス 831">
          <a:extLst>
            <a:ext uri="{FF2B5EF4-FFF2-40B4-BE49-F238E27FC236}">
              <a16:creationId xmlns:a16="http://schemas.microsoft.com/office/drawing/2014/main" id="{0CE71953-62B5-4777-B7CE-4B80CD13366C}"/>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33" name="テキスト ボックス 832">
          <a:extLst>
            <a:ext uri="{FF2B5EF4-FFF2-40B4-BE49-F238E27FC236}">
              <a16:creationId xmlns:a16="http://schemas.microsoft.com/office/drawing/2014/main" id="{7ACCA9D5-4781-44D4-9B71-EF00D7AF3C26}"/>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34" name="テキスト ボックス 833">
          <a:extLst>
            <a:ext uri="{FF2B5EF4-FFF2-40B4-BE49-F238E27FC236}">
              <a16:creationId xmlns:a16="http://schemas.microsoft.com/office/drawing/2014/main" id="{812EBA01-4865-4425-9CF6-A1E70A86C51B}"/>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57404</xdr:rowOff>
    </xdr:from>
    <xdr:to>
      <xdr:col>116</xdr:col>
      <xdr:colOff>114300</xdr:colOff>
      <xdr:row>107</xdr:row>
      <xdr:rowOff>159004</xdr:rowOff>
    </xdr:to>
    <xdr:sp textlink="">
      <xdr:nvSpPr>
        <xdr:cNvPr id="835" name="楕円 834">
          <a:extLst>
            <a:ext uri="{FF2B5EF4-FFF2-40B4-BE49-F238E27FC236}">
              <a16:creationId xmlns:a16="http://schemas.microsoft.com/office/drawing/2014/main" id="{94F34137-F120-4E3B-9FBA-C35BAD958A0C}"/>
            </a:ext>
          </a:extLst>
        </xdr:cNvPr>
        <xdr:cNvSpPr/>
      </xdr:nvSpPr>
      <xdr:spPr>
        <a:xfrm>
          <a:off x="19904710" y="1839874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35831</xdr:rowOff>
    </xdr:from>
    <xdr:ext cx="469744" cy="259045"/>
    <xdr:sp textlink="">
      <xdr:nvSpPr>
        <xdr:cNvPr id="836" name="【公民館】&#10;一人当たり面積該当値テキスト">
          <a:extLst>
            <a:ext uri="{FF2B5EF4-FFF2-40B4-BE49-F238E27FC236}">
              <a16:creationId xmlns:a16="http://schemas.microsoft.com/office/drawing/2014/main" id="{B58AB075-D81D-40A8-8B5E-58465B78737A}"/>
            </a:ext>
          </a:extLst>
        </xdr:cNvPr>
        <xdr:cNvSpPr txBox="1"/>
      </xdr:nvSpPr>
      <xdr:spPr>
        <a:xfrm>
          <a:off x="19985990"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textlink="">
      <xdr:nvSpPr>
        <xdr:cNvPr id="837" name="楕円 836">
          <a:extLst>
            <a:ext uri="{FF2B5EF4-FFF2-40B4-BE49-F238E27FC236}">
              <a16:creationId xmlns:a16="http://schemas.microsoft.com/office/drawing/2014/main" id="{51CB243A-C2E5-4730-934F-59D53D183E8A}"/>
            </a:ext>
          </a:extLst>
        </xdr:cNvPr>
        <xdr:cNvSpPr/>
      </xdr:nvSpPr>
      <xdr:spPr>
        <a:xfrm>
          <a:off x="19161760" y="1840102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108204</xdr:rowOff>
    </xdr:from>
    <xdr:to>
      <xdr:col>116</xdr:col>
      <xdr:colOff>63500</xdr:colOff>
      <xdr:row>107</xdr:row>
      <xdr:rowOff>110489</xdr:rowOff>
    </xdr:to>
    <xdr:cxnSp macro="">
      <xdr:nvCxnSpPr>
        <xdr:cNvPr id="838" name="直線コネクタ 837">
          <a:extLst>
            <a:ext uri="{FF2B5EF4-FFF2-40B4-BE49-F238E27FC236}">
              <a16:creationId xmlns:a16="http://schemas.microsoft.com/office/drawing/2014/main" id="{067031B6-C231-4610-AE0E-B4E931AAD2E2}"/>
            </a:ext>
          </a:extLst>
        </xdr:cNvPr>
        <xdr:cNvCxnSpPr/>
      </xdr:nvCxnSpPr>
      <xdr:spPr>
        <a:xfrm flipV="1">
          <a:off x="19204940" y="18451449"/>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61976</xdr:rowOff>
    </xdr:from>
    <xdr:to>
      <xdr:col>107</xdr:col>
      <xdr:colOff>101600</xdr:colOff>
      <xdr:row>107</xdr:row>
      <xdr:rowOff>163576</xdr:rowOff>
    </xdr:to>
    <xdr:sp textlink="">
      <xdr:nvSpPr>
        <xdr:cNvPr id="839" name="楕円 838">
          <a:extLst>
            <a:ext uri="{FF2B5EF4-FFF2-40B4-BE49-F238E27FC236}">
              <a16:creationId xmlns:a16="http://schemas.microsoft.com/office/drawing/2014/main" id="{E7507C0E-5977-4CFA-BBAB-B91C61AB429D}"/>
            </a:ext>
          </a:extLst>
        </xdr:cNvPr>
        <xdr:cNvSpPr/>
      </xdr:nvSpPr>
      <xdr:spPr>
        <a:xfrm>
          <a:off x="18345150" y="1840331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112776</xdr:rowOff>
    </xdr:to>
    <xdr:cxnSp macro="">
      <xdr:nvCxnSpPr>
        <xdr:cNvPr id="840" name="直線コネクタ 839">
          <a:extLst>
            <a:ext uri="{FF2B5EF4-FFF2-40B4-BE49-F238E27FC236}">
              <a16:creationId xmlns:a16="http://schemas.microsoft.com/office/drawing/2014/main" id="{1B8FE448-D50C-4521-8B11-19CD9740865D}"/>
            </a:ext>
          </a:extLst>
        </xdr:cNvPr>
        <xdr:cNvCxnSpPr/>
      </xdr:nvCxnSpPr>
      <xdr:spPr>
        <a:xfrm flipV="1">
          <a:off x="18399760" y="18453734"/>
          <a:ext cx="80518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61976</xdr:rowOff>
    </xdr:from>
    <xdr:to>
      <xdr:col>102</xdr:col>
      <xdr:colOff>165100</xdr:colOff>
      <xdr:row>107</xdr:row>
      <xdr:rowOff>163576</xdr:rowOff>
    </xdr:to>
    <xdr:sp textlink="">
      <xdr:nvSpPr>
        <xdr:cNvPr id="841" name="楕円 840">
          <a:extLst>
            <a:ext uri="{FF2B5EF4-FFF2-40B4-BE49-F238E27FC236}">
              <a16:creationId xmlns:a16="http://schemas.microsoft.com/office/drawing/2014/main" id="{96501A67-49CD-46FA-A813-EA6058BCB882}"/>
            </a:ext>
          </a:extLst>
        </xdr:cNvPr>
        <xdr:cNvSpPr/>
      </xdr:nvSpPr>
      <xdr:spPr>
        <a:xfrm>
          <a:off x="17547590" y="1840331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112776</xdr:rowOff>
    </xdr:from>
    <xdr:to>
      <xdr:col>107</xdr:col>
      <xdr:colOff>50800</xdr:colOff>
      <xdr:row>107</xdr:row>
      <xdr:rowOff>112776</xdr:rowOff>
    </xdr:to>
    <xdr:cxnSp macro="">
      <xdr:nvCxnSpPr>
        <xdr:cNvPr id="842" name="直線コネクタ 841">
          <a:extLst>
            <a:ext uri="{FF2B5EF4-FFF2-40B4-BE49-F238E27FC236}">
              <a16:creationId xmlns:a16="http://schemas.microsoft.com/office/drawing/2014/main" id="{F291EB98-06CC-4739-B844-E0CE0EA8A863}"/>
            </a:ext>
          </a:extLst>
        </xdr:cNvPr>
        <xdr:cNvCxnSpPr/>
      </xdr:nvCxnSpPr>
      <xdr:spPr>
        <a:xfrm>
          <a:off x="17602200" y="1845792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64263</xdr:rowOff>
    </xdr:from>
    <xdr:to>
      <xdr:col>98</xdr:col>
      <xdr:colOff>38100</xdr:colOff>
      <xdr:row>107</xdr:row>
      <xdr:rowOff>165863</xdr:rowOff>
    </xdr:to>
    <xdr:sp textlink="">
      <xdr:nvSpPr>
        <xdr:cNvPr id="843" name="楕円 842">
          <a:extLst>
            <a:ext uri="{FF2B5EF4-FFF2-40B4-BE49-F238E27FC236}">
              <a16:creationId xmlns:a16="http://schemas.microsoft.com/office/drawing/2014/main" id="{FC1254BA-E469-48F1-BEA3-5B655CD0714B}"/>
            </a:ext>
          </a:extLst>
        </xdr:cNvPr>
        <xdr:cNvSpPr/>
      </xdr:nvSpPr>
      <xdr:spPr>
        <a:xfrm>
          <a:off x="16761460" y="18405603"/>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112776</xdr:rowOff>
    </xdr:from>
    <xdr:to>
      <xdr:col>102</xdr:col>
      <xdr:colOff>114300</xdr:colOff>
      <xdr:row>107</xdr:row>
      <xdr:rowOff>115063</xdr:rowOff>
    </xdr:to>
    <xdr:cxnSp macro="">
      <xdr:nvCxnSpPr>
        <xdr:cNvPr id="844" name="直線コネクタ 843">
          <a:extLst>
            <a:ext uri="{FF2B5EF4-FFF2-40B4-BE49-F238E27FC236}">
              <a16:creationId xmlns:a16="http://schemas.microsoft.com/office/drawing/2014/main" id="{F1977FFF-AD53-4F64-9E1B-E1A689C6B275}"/>
            </a:ext>
          </a:extLst>
        </xdr:cNvPr>
        <xdr:cNvCxnSpPr/>
      </xdr:nvCxnSpPr>
      <xdr:spPr>
        <a:xfrm flipV="1">
          <a:off x="16804640" y="18457926"/>
          <a:ext cx="79756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textlink="">
      <xdr:nvSpPr>
        <xdr:cNvPr id="845" name="n_1aveValue【公民館】&#10;一人当たり面積">
          <a:extLst>
            <a:ext uri="{FF2B5EF4-FFF2-40B4-BE49-F238E27FC236}">
              <a16:creationId xmlns:a16="http://schemas.microsoft.com/office/drawing/2014/main" id="{A633420D-CEDB-4485-B82E-A8CB26A06B1A}"/>
            </a:ext>
          </a:extLst>
        </xdr:cNvPr>
        <xdr:cNvSpPr txBox="1"/>
      </xdr:nvSpPr>
      <xdr:spPr>
        <a:xfrm>
          <a:off x="18982132"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textlink="">
      <xdr:nvSpPr>
        <xdr:cNvPr id="846" name="n_2aveValue【公民館】&#10;一人当たり面積">
          <a:extLst>
            <a:ext uri="{FF2B5EF4-FFF2-40B4-BE49-F238E27FC236}">
              <a16:creationId xmlns:a16="http://schemas.microsoft.com/office/drawing/2014/main" id="{A3EF49A1-81F3-45FA-89FC-AA668D708C70}"/>
            </a:ext>
          </a:extLst>
        </xdr:cNvPr>
        <xdr:cNvSpPr txBox="1"/>
      </xdr:nvSpPr>
      <xdr:spPr>
        <a:xfrm>
          <a:off x="1818203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textlink="">
      <xdr:nvSpPr>
        <xdr:cNvPr id="847" name="n_3aveValue【公民館】&#10;一人当たり面積">
          <a:extLst>
            <a:ext uri="{FF2B5EF4-FFF2-40B4-BE49-F238E27FC236}">
              <a16:creationId xmlns:a16="http://schemas.microsoft.com/office/drawing/2014/main" id="{AC88A5C6-5FF6-439B-B92D-BDAEBAB9E722}"/>
            </a:ext>
          </a:extLst>
        </xdr:cNvPr>
        <xdr:cNvSpPr txBox="1"/>
      </xdr:nvSpPr>
      <xdr:spPr>
        <a:xfrm>
          <a:off x="1738447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textlink="">
      <xdr:nvSpPr>
        <xdr:cNvPr id="848" name="n_4aveValue【公民館】&#10;一人当たり面積">
          <a:extLst>
            <a:ext uri="{FF2B5EF4-FFF2-40B4-BE49-F238E27FC236}">
              <a16:creationId xmlns:a16="http://schemas.microsoft.com/office/drawing/2014/main" id="{FF4672CB-1D03-494F-92C4-CBA5143A4E7A}"/>
            </a:ext>
          </a:extLst>
        </xdr:cNvPr>
        <xdr:cNvSpPr txBox="1"/>
      </xdr:nvSpPr>
      <xdr:spPr>
        <a:xfrm>
          <a:off x="16588817"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textlink="">
      <xdr:nvSpPr>
        <xdr:cNvPr id="849" name="n_1mainValue【公民館】&#10;一人当たり面積">
          <a:extLst>
            <a:ext uri="{FF2B5EF4-FFF2-40B4-BE49-F238E27FC236}">
              <a16:creationId xmlns:a16="http://schemas.microsoft.com/office/drawing/2014/main" id="{578715DC-F743-46B8-8EC5-D2914BF37DA9}"/>
            </a:ext>
          </a:extLst>
        </xdr:cNvPr>
        <xdr:cNvSpPr txBox="1"/>
      </xdr:nvSpPr>
      <xdr:spPr>
        <a:xfrm>
          <a:off x="18982132"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154703</xdr:rowOff>
    </xdr:from>
    <xdr:ext cx="469744" cy="259045"/>
    <xdr:sp textlink="">
      <xdr:nvSpPr>
        <xdr:cNvPr id="850" name="n_2mainValue【公民館】&#10;一人当たり面積">
          <a:extLst>
            <a:ext uri="{FF2B5EF4-FFF2-40B4-BE49-F238E27FC236}">
              <a16:creationId xmlns:a16="http://schemas.microsoft.com/office/drawing/2014/main" id="{7DF8937B-FA12-4635-A45D-7F598F14CED8}"/>
            </a:ext>
          </a:extLst>
        </xdr:cNvPr>
        <xdr:cNvSpPr txBox="1"/>
      </xdr:nvSpPr>
      <xdr:spPr>
        <a:xfrm>
          <a:off x="18182032"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154703</xdr:rowOff>
    </xdr:from>
    <xdr:ext cx="469744" cy="259045"/>
    <xdr:sp textlink="">
      <xdr:nvSpPr>
        <xdr:cNvPr id="851" name="n_3mainValue【公民館】&#10;一人当たり面積">
          <a:extLst>
            <a:ext uri="{FF2B5EF4-FFF2-40B4-BE49-F238E27FC236}">
              <a16:creationId xmlns:a16="http://schemas.microsoft.com/office/drawing/2014/main" id="{9B260074-9698-4D05-97CD-DD6A3CCB0458}"/>
            </a:ext>
          </a:extLst>
        </xdr:cNvPr>
        <xdr:cNvSpPr txBox="1"/>
      </xdr:nvSpPr>
      <xdr:spPr>
        <a:xfrm>
          <a:off x="17384472"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156990</xdr:rowOff>
    </xdr:from>
    <xdr:ext cx="469744" cy="259045"/>
    <xdr:sp textlink="">
      <xdr:nvSpPr>
        <xdr:cNvPr id="852" name="n_4mainValue【公民館】&#10;一人当たり面積">
          <a:extLst>
            <a:ext uri="{FF2B5EF4-FFF2-40B4-BE49-F238E27FC236}">
              <a16:creationId xmlns:a16="http://schemas.microsoft.com/office/drawing/2014/main" id="{E130BB3C-4996-4D66-B304-BA9C2F6B6DB3}"/>
            </a:ext>
          </a:extLst>
        </xdr:cNvPr>
        <xdr:cNvSpPr txBox="1"/>
      </xdr:nvSpPr>
      <xdr:spPr>
        <a:xfrm>
          <a:off x="16588817" y="185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53" name="正方形/長方形 852">
          <a:extLst>
            <a:ext uri="{FF2B5EF4-FFF2-40B4-BE49-F238E27FC236}">
              <a16:creationId xmlns:a16="http://schemas.microsoft.com/office/drawing/2014/main" id="{851B15FB-2B4A-4259-8EA4-4863028D1C8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54" name="正方形/長方形 853">
          <a:extLst>
            <a:ext uri="{FF2B5EF4-FFF2-40B4-BE49-F238E27FC236}">
              <a16:creationId xmlns:a16="http://schemas.microsoft.com/office/drawing/2014/main" id="{EADA1B31-DC94-482E-A6A0-86CC737324F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55" name="テキスト ボックス 854">
          <a:extLst>
            <a:ext uri="{FF2B5EF4-FFF2-40B4-BE49-F238E27FC236}">
              <a16:creationId xmlns:a16="http://schemas.microsoft.com/office/drawing/2014/main" id="{6CA34A03-B9EC-478A-832F-F4378E41DDAB}"/>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ほとんどの施設において、有形固定資産減価償却率が類似団体内平均値を上回っている。これは、昭和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年代にかけて整備してきた公共施設等の多くが老朽化しているためである。</a:t>
          </a:r>
        </a:p>
        <a:p>
          <a:r>
            <a:rPr kumimoji="1" lang="ja-JP" altLang="en-US" sz="1300">
              <a:latin typeface="ＭＳ Ｐゴシック" panose="020B0600070205080204" pitchFamily="50" charset="-128"/>
              <a:ea typeface="ＭＳ Ｐゴシック" panose="020B0600070205080204" pitchFamily="50" charset="-128"/>
            </a:rPr>
            <a:t>　公営住宅については、市営住宅長寿命化計画に基づき、順次、改修及び建替えを行っていくことにより、水準は低下する見込みである。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学校施設については、小中学校再編計画に基づき、今後、除却と改築を進めていくことで、水準は低下する見込みである。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児童館については、中学校との複合化により更新したため、類似団体内平均値を大幅に下回っている。　</a:t>
          </a:r>
        </a:p>
        <a:p>
          <a:r>
            <a:rPr kumimoji="1" lang="ja-JP" altLang="en-US" sz="1300">
              <a:latin typeface="ＭＳ Ｐゴシック" panose="020B0600070205080204" pitchFamily="50" charset="-128"/>
              <a:ea typeface="ＭＳ Ｐゴシック" panose="020B0600070205080204" pitchFamily="50" charset="-128"/>
            </a:rPr>
            <a:t>　一人当たり面積等については、概ね類似団体内平均値を下回っており、必要以上の施設等を保有していないことが示される。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BFA45645-64E4-4482-B8F1-579BB15E0553}"/>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EF607BE7-50B6-4B74-B605-FBB1ABDCF6E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DEF065D9-ACA3-480F-972B-F8D818A4DE65}"/>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A535FB07-701B-48A0-9DEC-E5BD6974459D}"/>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C275B31D-91EE-48B6-B7E5-418F9701158A}"/>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8900A0EB-AC9C-4D78-B12F-D485FB5CFA1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9074BCDE-71D3-4F19-BAD8-8036986F869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89ECCA7D-F81D-479A-BFFE-A50C7F35018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F01D6A86-8EDA-45F9-AB32-711D08187C4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59E00E6C-6208-40F1-A33B-008C331658D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58,789
57,828
48.98
28,331,143
28,271,544
17,618
14,167,056
23,939,881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24655754-808B-463E-9FAE-FE6022511D5F}"/>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5BA4BFB5-65C7-4F54-9BA1-884517F948B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B9D70AB2-2F9C-4AF7-BE93-5CD81544867C}"/>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9DD0865-339E-49D6-828A-CE4E04CBED0A}"/>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A56B4B3-D6AE-4A57-A8F7-AC0F0DC20A12}"/>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66B9338A-6847-47E9-87D5-CF0396133754}"/>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21AB5D89-88E7-4CF0-ABAB-F8A3D3257397}"/>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CE7A1341-172D-445F-AD15-73502B65706D}"/>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95B420BD-C19B-43CC-9DFC-D93C843485D1}"/>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29EA33EF-3FC1-4032-B913-3D011BE5767B}"/>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3AEBB00-3965-45D9-B54E-DC560751620B}"/>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3363DDC2-239B-4FD9-AE7F-24690861448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A5832E42-7CB4-4D24-9684-2B25D89E1E0B}"/>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ED7975-289C-4A89-83CE-C0C490873C0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BA204E-5969-4A3F-B2D5-F3A709B867E9}"/>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566BBB-E66B-4755-8F32-6FE2B7F5F90A}"/>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EA937B-BD2F-4A57-BF0E-378CDF9C3589}"/>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A9759364-E62A-40FF-862D-F31D58C1BA80}"/>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F97EE9BA-45BB-499B-99EC-FDA0F58A414A}"/>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6557A2FE-D9DF-445B-8674-A8348A9DB1D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98631E54-1F1F-43A7-BF06-641DE5B59EF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9EBB3B8F-5663-47E8-B8DA-38EACE2A260C}"/>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3F39A3AA-5168-4892-B4F5-37BB6E93BC4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658F390F-6CA1-40B6-880F-ECC3BB3F55CA}"/>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D365500B-36F0-4BBD-8EB4-6CAC1A6EAD6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BF6DD456-7C54-4F20-87C5-CBEED40C3FF1}"/>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EF6F1476-5E42-46DC-99D1-759C7C759D1A}"/>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368058AD-FD7A-47AE-AC0F-9C4469EB301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F576A8FD-B48C-4564-AD59-B354ABB9CE4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19EE9657-720D-4589-901B-07FBFAC0D30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1F7B2A4-ADF8-4DBA-873B-33EC4A4083F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445FD2A0-17A8-474D-933C-9E522E4CEDE9}"/>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CFCE6EA-0312-4546-B56A-924DE54D1419}"/>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4F4F7CBF-7F10-4932-A2BB-D67C1735F78C}"/>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7E8C619-DDEB-4B7C-A0AB-673777C0AFF9}"/>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C6641BB8-A58E-4ED4-99EC-C452602A1402}"/>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BF73DCF-F1AF-490A-B45E-9E46FB0CD9F8}"/>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B34D7055-DC2C-4F13-B155-5DE96D484C94}"/>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68AAD97-EF33-43AE-BE86-08FF1BC6D626}"/>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4E82A405-E298-4DDF-A9EF-6303FCB3BF1A}"/>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7269D8F-AAF6-4A6E-AD61-B8078FD5BC51}"/>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DC580759-F793-4E22-AA6B-0FAB08E521FA}"/>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40B4E51-BF83-41AA-B127-E743D09DDC65}"/>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502ADE1D-0F4D-4325-81A6-D28BDBCAE0E9}"/>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09A79A2-B26F-45CF-909C-E61F65BC729F}"/>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5DA58DD5-FEE4-440B-ADC2-71DD86756AC8}"/>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9094E4A4-53D6-49A1-BF9D-F17FF00A7115}"/>
            </a:ext>
          </a:extLst>
        </xdr:cNvPr>
        <xdr:cNvCxnSpPr/>
      </xdr:nvCxnSpPr>
      <xdr:spPr>
        <a:xfrm flipV="1">
          <a:off x="4173855" y="5754188"/>
          <a:ext cx="0" cy="1526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textlink="">
      <xdr:nvSpPr>
        <xdr:cNvPr id="59" name="【図書館】&#10;有形固定資産減価償却率最小値テキスト">
          <a:extLst>
            <a:ext uri="{FF2B5EF4-FFF2-40B4-BE49-F238E27FC236}">
              <a16:creationId xmlns:a16="http://schemas.microsoft.com/office/drawing/2014/main" id="{F465285A-7322-4B1F-8355-A8800FE1E707}"/>
            </a:ext>
          </a:extLst>
        </xdr:cNvPr>
        <xdr:cNvSpPr txBox="1"/>
      </xdr:nvSpPr>
      <xdr:spPr>
        <a:xfrm>
          <a:off x="4212590" y="7286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39B269FA-3DA4-4B0F-8A05-307178F8B602}"/>
            </a:ext>
          </a:extLst>
        </xdr:cNvPr>
        <xdr:cNvCxnSpPr/>
      </xdr:nvCxnSpPr>
      <xdr:spPr>
        <a:xfrm>
          <a:off x="4112260" y="7280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textlink="">
      <xdr:nvSpPr>
        <xdr:cNvPr id="61" name="【図書館】&#10;有形固定資産減価償却率最大値テキスト">
          <a:extLst>
            <a:ext uri="{FF2B5EF4-FFF2-40B4-BE49-F238E27FC236}">
              <a16:creationId xmlns:a16="http://schemas.microsoft.com/office/drawing/2014/main" id="{88206E1F-B111-44A5-9911-B4FB10B1F2BD}"/>
            </a:ext>
          </a:extLst>
        </xdr:cNvPr>
        <xdr:cNvSpPr txBox="1"/>
      </xdr:nvSpPr>
      <xdr:spPr>
        <a:xfrm>
          <a:off x="421259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D1A4B356-167D-4CAE-9B58-C6D87BE87C14}"/>
            </a:ext>
          </a:extLst>
        </xdr:cNvPr>
        <xdr:cNvCxnSpPr/>
      </xdr:nvCxnSpPr>
      <xdr:spPr>
        <a:xfrm>
          <a:off x="4112260" y="5754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textlink="">
      <xdr:nvSpPr>
        <xdr:cNvPr id="63" name="【図書館】&#10;有形固定資産減価償却率平均値テキスト">
          <a:extLst>
            <a:ext uri="{FF2B5EF4-FFF2-40B4-BE49-F238E27FC236}">
              <a16:creationId xmlns:a16="http://schemas.microsoft.com/office/drawing/2014/main" id="{C2C7650B-E044-4EC7-A2DE-8436062E87F1}"/>
            </a:ext>
          </a:extLst>
        </xdr:cNvPr>
        <xdr:cNvSpPr txBox="1"/>
      </xdr:nvSpPr>
      <xdr:spPr>
        <a:xfrm>
          <a:off x="421259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textlink="">
      <xdr:nvSpPr>
        <xdr:cNvPr id="64" name="フローチャート: 判断 63">
          <a:extLst>
            <a:ext uri="{FF2B5EF4-FFF2-40B4-BE49-F238E27FC236}">
              <a16:creationId xmlns:a16="http://schemas.microsoft.com/office/drawing/2014/main" id="{EAF59FE0-C4DE-4DFD-967E-FF91D033A2DB}"/>
            </a:ext>
          </a:extLst>
        </xdr:cNvPr>
        <xdr:cNvSpPr/>
      </xdr:nvSpPr>
      <xdr:spPr>
        <a:xfrm>
          <a:off x="4131310" y="647736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textlink="">
      <xdr:nvSpPr>
        <xdr:cNvPr id="65" name="フローチャート: 判断 64">
          <a:extLst>
            <a:ext uri="{FF2B5EF4-FFF2-40B4-BE49-F238E27FC236}">
              <a16:creationId xmlns:a16="http://schemas.microsoft.com/office/drawing/2014/main" id="{4902D717-DA2C-40E0-8619-73C7F5C42C2C}"/>
            </a:ext>
          </a:extLst>
        </xdr:cNvPr>
        <xdr:cNvSpPr/>
      </xdr:nvSpPr>
      <xdr:spPr>
        <a:xfrm>
          <a:off x="3388360" y="643817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textlink="">
      <xdr:nvSpPr>
        <xdr:cNvPr id="66" name="フローチャート: 判断 65">
          <a:extLst>
            <a:ext uri="{FF2B5EF4-FFF2-40B4-BE49-F238E27FC236}">
              <a16:creationId xmlns:a16="http://schemas.microsoft.com/office/drawing/2014/main" id="{664DCAE4-C328-47DD-BA89-76EFAF82EAE3}"/>
            </a:ext>
          </a:extLst>
        </xdr:cNvPr>
        <xdr:cNvSpPr/>
      </xdr:nvSpPr>
      <xdr:spPr>
        <a:xfrm>
          <a:off x="2571750" y="64164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textlink="">
      <xdr:nvSpPr>
        <xdr:cNvPr id="67" name="フローチャート: 判断 66">
          <a:extLst>
            <a:ext uri="{FF2B5EF4-FFF2-40B4-BE49-F238E27FC236}">
              <a16:creationId xmlns:a16="http://schemas.microsoft.com/office/drawing/2014/main" id="{7CD7A42F-C05A-44E1-B44F-F93F086659F0}"/>
            </a:ext>
          </a:extLst>
        </xdr:cNvPr>
        <xdr:cNvSpPr/>
      </xdr:nvSpPr>
      <xdr:spPr>
        <a:xfrm>
          <a:off x="1774190" y="64022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textlink="">
      <xdr:nvSpPr>
        <xdr:cNvPr id="68" name="フローチャート: 判断 67">
          <a:extLst>
            <a:ext uri="{FF2B5EF4-FFF2-40B4-BE49-F238E27FC236}">
              <a16:creationId xmlns:a16="http://schemas.microsoft.com/office/drawing/2014/main" id="{387C6C30-048A-493B-BF38-6560EF815537}"/>
            </a:ext>
          </a:extLst>
        </xdr:cNvPr>
        <xdr:cNvSpPr/>
      </xdr:nvSpPr>
      <xdr:spPr>
        <a:xfrm>
          <a:off x="988060" y="636877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21DA642C-E13D-48BB-9A9B-834898F754DC}"/>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174AB165-1F87-4BE8-81A9-7F7BE6E37ED9}"/>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E1CFE661-BBB6-4BAD-9CD4-B6FD16F2CB12}"/>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9AC5B48F-DDBB-4039-8652-93179F7966C8}"/>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F6BDDDC9-79F6-4FB0-87E0-58B58A1D9A6A}"/>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9072</xdr:rowOff>
    </xdr:from>
    <xdr:to>
      <xdr:col>24</xdr:col>
      <xdr:colOff>114300</xdr:colOff>
      <xdr:row>41</xdr:row>
      <xdr:rowOff>110672</xdr:rowOff>
    </xdr:to>
    <xdr:sp textlink="">
      <xdr:nvSpPr>
        <xdr:cNvPr id="74" name="楕円 73">
          <a:extLst>
            <a:ext uri="{FF2B5EF4-FFF2-40B4-BE49-F238E27FC236}">
              <a16:creationId xmlns:a16="http://schemas.microsoft.com/office/drawing/2014/main" id="{EBA0882A-770E-436F-9901-3F45EBF53DB3}"/>
            </a:ext>
          </a:extLst>
        </xdr:cNvPr>
        <xdr:cNvSpPr/>
      </xdr:nvSpPr>
      <xdr:spPr>
        <a:xfrm>
          <a:off x="4131310" y="70404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158949</xdr:rowOff>
    </xdr:from>
    <xdr:ext cx="405111" cy="259045"/>
    <xdr:sp textlink="">
      <xdr:nvSpPr>
        <xdr:cNvPr id="75" name="【図書館】&#10;有形固定資産減価償却率該当値テキスト">
          <a:extLst>
            <a:ext uri="{FF2B5EF4-FFF2-40B4-BE49-F238E27FC236}">
              <a16:creationId xmlns:a16="http://schemas.microsoft.com/office/drawing/2014/main" id="{CB139F23-E357-4FAC-967F-4041FCEDB518}"/>
            </a:ext>
          </a:extLst>
        </xdr:cNvPr>
        <xdr:cNvSpPr txBox="1"/>
      </xdr:nvSpPr>
      <xdr:spPr>
        <a:xfrm>
          <a:off x="4212590" y="701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142966</xdr:rowOff>
    </xdr:from>
    <xdr:to>
      <xdr:col>20</xdr:col>
      <xdr:colOff>38100</xdr:colOff>
      <xdr:row>41</xdr:row>
      <xdr:rowOff>73116</xdr:rowOff>
    </xdr:to>
    <xdr:sp textlink="">
      <xdr:nvSpPr>
        <xdr:cNvPr id="76" name="楕円 75">
          <a:extLst>
            <a:ext uri="{FF2B5EF4-FFF2-40B4-BE49-F238E27FC236}">
              <a16:creationId xmlns:a16="http://schemas.microsoft.com/office/drawing/2014/main" id="{6F832F45-D22D-454C-BE97-B699ACEAD578}"/>
            </a:ext>
          </a:extLst>
        </xdr:cNvPr>
        <xdr:cNvSpPr/>
      </xdr:nvSpPr>
      <xdr:spPr>
        <a:xfrm>
          <a:off x="3388360" y="699906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22316</xdr:rowOff>
    </xdr:from>
    <xdr:to>
      <xdr:col>24</xdr:col>
      <xdr:colOff>63500</xdr:colOff>
      <xdr:row>41</xdr:row>
      <xdr:rowOff>59872</xdr:rowOff>
    </xdr:to>
    <xdr:cxnSp macro="">
      <xdr:nvCxnSpPr>
        <xdr:cNvPr id="77" name="直線コネクタ 76">
          <a:extLst>
            <a:ext uri="{FF2B5EF4-FFF2-40B4-BE49-F238E27FC236}">
              <a16:creationId xmlns:a16="http://schemas.microsoft.com/office/drawing/2014/main" id="{7A8A0272-7492-4C7C-AFBC-508C8A182C73}"/>
            </a:ext>
          </a:extLst>
        </xdr:cNvPr>
        <xdr:cNvCxnSpPr/>
      </xdr:nvCxnSpPr>
      <xdr:spPr>
        <a:xfrm>
          <a:off x="3431540" y="7047956"/>
          <a:ext cx="7429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107043</xdr:rowOff>
    </xdr:from>
    <xdr:to>
      <xdr:col>15</xdr:col>
      <xdr:colOff>101600</xdr:colOff>
      <xdr:row>41</xdr:row>
      <xdr:rowOff>37193</xdr:rowOff>
    </xdr:to>
    <xdr:sp textlink="">
      <xdr:nvSpPr>
        <xdr:cNvPr id="78" name="楕円 77">
          <a:extLst>
            <a:ext uri="{FF2B5EF4-FFF2-40B4-BE49-F238E27FC236}">
              <a16:creationId xmlns:a16="http://schemas.microsoft.com/office/drawing/2014/main" id="{5630AF63-D56B-4146-9F32-45129BDD911E}"/>
            </a:ext>
          </a:extLst>
        </xdr:cNvPr>
        <xdr:cNvSpPr/>
      </xdr:nvSpPr>
      <xdr:spPr>
        <a:xfrm>
          <a:off x="2571750" y="696313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157843</xdr:rowOff>
    </xdr:from>
    <xdr:to>
      <xdr:col>19</xdr:col>
      <xdr:colOff>177800</xdr:colOff>
      <xdr:row>41</xdr:row>
      <xdr:rowOff>22316</xdr:rowOff>
    </xdr:to>
    <xdr:cxnSp macro="">
      <xdr:nvCxnSpPr>
        <xdr:cNvPr id="79" name="直線コネクタ 78">
          <a:extLst>
            <a:ext uri="{FF2B5EF4-FFF2-40B4-BE49-F238E27FC236}">
              <a16:creationId xmlns:a16="http://schemas.microsoft.com/office/drawing/2014/main" id="{D03F3C0A-2DD2-49E3-9B75-F5F942CC491B}"/>
            </a:ext>
          </a:extLst>
        </xdr:cNvPr>
        <xdr:cNvCxnSpPr/>
      </xdr:nvCxnSpPr>
      <xdr:spPr>
        <a:xfrm>
          <a:off x="2626360" y="7017748"/>
          <a:ext cx="80518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74385</xdr:rowOff>
    </xdr:from>
    <xdr:to>
      <xdr:col>10</xdr:col>
      <xdr:colOff>165100</xdr:colOff>
      <xdr:row>41</xdr:row>
      <xdr:rowOff>4535</xdr:rowOff>
    </xdr:to>
    <xdr:sp textlink="">
      <xdr:nvSpPr>
        <xdr:cNvPr id="80" name="楕円 79">
          <a:extLst>
            <a:ext uri="{FF2B5EF4-FFF2-40B4-BE49-F238E27FC236}">
              <a16:creationId xmlns:a16="http://schemas.microsoft.com/office/drawing/2014/main" id="{81E13F2A-DCA0-4131-B019-57D5CFE93E1E}"/>
            </a:ext>
          </a:extLst>
        </xdr:cNvPr>
        <xdr:cNvSpPr/>
      </xdr:nvSpPr>
      <xdr:spPr>
        <a:xfrm>
          <a:off x="1774190" y="69323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125185</xdr:rowOff>
    </xdr:from>
    <xdr:to>
      <xdr:col>15</xdr:col>
      <xdr:colOff>50800</xdr:colOff>
      <xdr:row>40</xdr:row>
      <xdr:rowOff>157843</xdr:rowOff>
    </xdr:to>
    <xdr:cxnSp macro="">
      <xdr:nvCxnSpPr>
        <xdr:cNvPr id="81" name="直線コネクタ 80">
          <a:extLst>
            <a:ext uri="{FF2B5EF4-FFF2-40B4-BE49-F238E27FC236}">
              <a16:creationId xmlns:a16="http://schemas.microsoft.com/office/drawing/2014/main" id="{07330CC8-69CC-4E84-8104-46C088515BA4}"/>
            </a:ext>
          </a:extLst>
        </xdr:cNvPr>
        <xdr:cNvCxnSpPr/>
      </xdr:nvCxnSpPr>
      <xdr:spPr>
        <a:xfrm>
          <a:off x="1828800" y="6985090"/>
          <a:ext cx="7975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38463</xdr:rowOff>
    </xdr:from>
    <xdr:to>
      <xdr:col>6</xdr:col>
      <xdr:colOff>38100</xdr:colOff>
      <xdr:row>40</xdr:row>
      <xdr:rowOff>140063</xdr:rowOff>
    </xdr:to>
    <xdr:sp textlink="">
      <xdr:nvSpPr>
        <xdr:cNvPr id="82" name="楕円 81">
          <a:extLst>
            <a:ext uri="{FF2B5EF4-FFF2-40B4-BE49-F238E27FC236}">
              <a16:creationId xmlns:a16="http://schemas.microsoft.com/office/drawing/2014/main" id="{45E112FF-F48C-4BD5-AE2A-61C34D5D506A}"/>
            </a:ext>
          </a:extLst>
        </xdr:cNvPr>
        <xdr:cNvSpPr/>
      </xdr:nvSpPr>
      <xdr:spPr>
        <a:xfrm>
          <a:off x="988060" y="6896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89263</xdr:rowOff>
    </xdr:from>
    <xdr:to>
      <xdr:col>10</xdr:col>
      <xdr:colOff>114300</xdr:colOff>
      <xdr:row>40</xdr:row>
      <xdr:rowOff>125185</xdr:rowOff>
    </xdr:to>
    <xdr:cxnSp macro="">
      <xdr:nvCxnSpPr>
        <xdr:cNvPr id="83" name="直線コネクタ 82">
          <a:extLst>
            <a:ext uri="{FF2B5EF4-FFF2-40B4-BE49-F238E27FC236}">
              <a16:creationId xmlns:a16="http://schemas.microsoft.com/office/drawing/2014/main" id="{FCA4BEC6-6063-4CC2-A023-9FFBA34B4C5A}"/>
            </a:ext>
          </a:extLst>
        </xdr:cNvPr>
        <xdr:cNvCxnSpPr/>
      </xdr:nvCxnSpPr>
      <xdr:spPr>
        <a:xfrm>
          <a:off x="1031240" y="6951073"/>
          <a:ext cx="797560" cy="3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textlink="">
      <xdr:nvSpPr>
        <xdr:cNvPr id="84" name="n_1aveValue【図書館】&#10;有形固定資産減価償却率">
          <a:extLst>
            <a:ext uri="{FF2B5EF4-FFF2-40B4-BE49-F238E27FC236}">
              <a16:creationId xmlns:a16="http://schemas.microsoft.com/office/drawing/2014/main" id="{593B005F-F83F-42DC-83D3-D3604086700C}"/>
            </a:ext>
          </a:extLst>
        </xdr:cNvPr>
        <xdr:cNvSpPr txBox="1"/>
      </xdr:nvSpPr>
      <xdr:spPr>
        <a:xfrm>
          <a:off x="32391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textlink="">
      <xdr:nvSpPr>
        <xdr:cNvPr id="85" name="n_2aveValue【図書館】&#10;有形固定資産減価償却率">
          <a:extLst>
            <a:ext uri="{FF2B5EF4-FFF2-40B4-BE49-F238E27FC236}">
              <a16:creationId xmlns:a16="http://schemas.microsoft.com/office/drawing/2014/main" id="{10F54464-F6C7-41E8-BEC0-FCA320915164}"/>
            </a:ext>
          </a:extLst>
        </xdr:cNvPr>
        <xdr:cNvSpPr txBox="1"/>
      </xdr:nvSpPr>
      <xdr:spPr>
        <a:xfrm>
          <a:off x="2439044"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textlink="">
      <xdr:nvSpPr>
        <xdr:cNvPr id="86" name="n_3aveValue【図書館】&#10;有形固定資産減価償却率">
          <a:extLst>
            <a:ext uri="{FF2B5EF4-FFF2-40B4-BE49-F238E27FC236}">
              <a16:creationId xmlns:a16="http://schemas.microsoft.com/office/drawing/2014/main" id="{6969D0F1-691F-4A31-AC3E-4046D937A2C5}"/>
            </a:ext>
          </a:extLst>
        </xdr:cNvPr>
        <xdr:cNvSpPr txBox="1"/>
      </xdr:nvSpPr>
      <xdr:spPr>
        <a:xfrm>
          <a:off x="164148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textlink="">
      <xdr:nvSpPr>
        <xdr:cNvPr id="87" name="n_4aveValue【図書館】&#10;有形固定資産減価償却率">
          <a:extLst>
            <a:ext uri="{FF2B5EF4-FFF2-40B4-BE49-F238E27FC236}">
              <a16:creationId xmlns:a16="http://schemas.microsoft.com/office/drawing/2014/main" id="{91F1BAD3-137A-4E73-B79D-D115AF408686}"/>
            </a:ext>
          </a:extLst>
        </xdr:cNvPr>
        <xdr:cNvSpPr txBox="1"/>
      </xdr:nvSpPr>
      <xdr:spPr>
        <a:xfrm>
          <a:off x="855354" y="614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64243</xdr:rowOff>
    </xdr:from>
    <xdr:ext cx="405111" cy="259045"/>
    <xdr:sp textlink="">
      <xdr:nvSpPr>
        <xdr:cNvPr id="88" name="n_1mainValue【図書館】&#10;有形固定資産減価償却率">
          <a:extLst>
            <a:ext uri="{FF2B5EF4-FFF2-40B4-BE49-F238E27FC236}">
              <a16:creationId xmlns:a16="http://schemas.microsoft.com/office/drawing/2014/main" id="{418DB26E-C983-41D2-98E4-529F367F8061}"/>
            </a:ext>
          </a:extLst>
        </xdr:cNvPr>
        <xdr:cNvSpPr txBox="1"/>
      </xdr:nvSpPr>
      <xdr:spPr>
        <a:xfrm>
          <a:off x="3239144"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28320</xdr:rowOff>
    </xdr:from>
    <xdr:ext cx="405111" cy="259045"/>
    <xdr:sp textlink="">
      <xdr:nvSpPr>
        <xdr:cNvPr id="89" name="n_2mainValue【図書館】&#10;有形固定資産減価償却率">
          <a:extLst>
            <a:ext uri="{FF2B5EF4-FFF2-40B4-BE49-F238E27FC236}">
              <a16:creationId xmlns:a16="http://schemas.microsoft.com/office/drawing/2014/main" id="{86250E43-87E2-432E-B027-58F6EB2656B6}"/>
            </a:ext>
          </a:extLst>
        </xdr:cNvPr>
        <xdr:cNvSpPr txBox="1"/>
      </xdr:nvSpPr>
      <xdr:spPr>
        <a:xfrm>
          <a:off x="2439044" y="705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167112</xdr:rowOff>
    </xdr:from>
    <xdr:ext cx="405111" cy="259045"/>
    <xdr:sp textlink="">
      <xdr:nvSpPr>
        <xdr:cNvPr id="90" name="n_3mainValue【図書館】&#10;有形固定資産減価償却率">
          <a:extLst>
            <a:ext uri="{FF2B5EF4-FFF2-40B4-BE49-F238E27FC236}">
              <a16:creationId xmlns:a16="http://schemas.microsoft.com/office/drawing/2014/main" id="{39B1E868-6846-4228-9D98-85F3CAF50D81}"/>
            </a:ext>
          </a:extLst>
        </xdr:cNvPr>
        <xdr:cNvSpPr txBox="1"/>
      </xdr:nvSpPr>
      <xdr:spPr>
        <a:xfrm>
          <a:off x="1641484" y="702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131190</xdr:rowOff>
    </xdr:from>
    <xdr:ext cx="405111" cy="259045"/>
    <xdr:sp textlink="">
      <xdr:nvSpPr>
        <xdr:cNvPr id="91" name="n_4mainValue【図書館】&#10;有形固定資産減価償却率">
          <a:extLst>
            <a:ext uri="{FF2B5EF4-FFF2-40B4-BE49-F238E27FC236}">
              <a16:creationId xmlns:a16="http://schemas.microsoft.com/office/drawing/2014/main" id="{41F1DC74-4CB0-4676-866A-D67FAE672718}"/>
            </a:ext>
          </a:extLst>
        </xdr:cNvPr>
        <xdr:cNvSpPr txBox="1"/>
      </xdr:nvSpPr>
      <xdr:spPr>
        <a:xfrm>
          <a:off x="855354" y="699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B94AAE2F-F347-43BF-BD7C-D42148A012CC}"/>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9BA69C79-3432-49DD-9FA7-FF244D723E5E}"/>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86A65051-0DB6-452C-8883-94CADB028F14}"/>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C3816288-7D49-4920-B2E3-EA078872938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6790A873-6276-426D-BDAF-EB3D93F51AA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F6D68521-9449-49CE-B627-B0AF52796E03}"/>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5A8C3ACB-98F3-4E43-859D-E005D748A65B}"/>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198BBD9B-4B63-4D2E-95C0-BA3CD6727A6A}"/>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DEF3D3AF-5E08-4234-972D-0109832DE172}"/>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775C9B5-E91C-4B01-BA98-7C3992E9860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12C93A4-C6F1-4F6E-A815-F7D660F4FCED}"/>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1ED7FD6E-C83A-4FFE-B94F-EABF82378C08}"/>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B9F6BBA-B0BC-4B9D-B7C9-FBD9CBED43A7}"/>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5" name="テキスト ボックス 104">
          <a:extLst>
            <a:ext uri="{FF2B5EF4-FFF2-40B4-BE49-F238E27FC236}">
              <a16:creationId xmlns:a16="http://schemas.microsoft.com/office/drawing/2014/main" id="{B427F6F9-6EDD-43BF-993B-4F9CF94EC2EE}"/>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776FCDE-9C46-4654-82CD-49989BCB9A09}"/>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7" name="テキスト ボックス 106">
          <a:extLst>
            <a:ext uri="{FF2B5EF4-FFF2-40B4-BE49-F238E27FC236}">
              <a16:creationId xmlns:a16="http://schemas.microsoft.com/office/drawing/2014/main" id="{7865A090-2F89-41B7-84E2-FF7B6FB223A1}"/>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E38F65C-5FE4-4FE4-B7E9-DA45BF6AFF46}"/>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9" name="テキスト ボックス 108">
          <a:extLst>
            <a:ext uri="{FF2B5EF4-FFF2-40B4-BE49-F238E27FC236}">
              <a16:creationId xmlns:a16="http://schemas.microsoft.com/office/drawing/2014/main" id="{D296F886-6398-490F-9BCE-E803010D1FD0}"/>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C670CDD-1C11-4603-A436-65185BDE14D1}"/>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11" name="テキスト ボックス 110">
          <a:extLst>
            <a:ext uri="{FF2B5EF4-FFF2-40B4-BE49-F238E27FC236}">
              <a16:creationId xmlns:a16="http://schemas.microsoft.com/office/drawing/2014/main" id="{AD6BD695-DA3D-44D3-9012-67560BE4F63F}"/>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EE15493-F215-448C-8CBD-BB58FB346371}"/>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3" name="テキスト ボックス 112">
          <a:extLst>
            <a:ext uri="{FF2B5EF4-FFF2-40B4-BE49-F238E27FC236}">
              <a16:creationId xmlns:a16="http://schemas.microsoft.com/office/drawing/2014/main" id="{D3846B2F-EF53-48EB-9618-CFE0AC745504}"/>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図書館】&#10;一人当たり面積グラフ枠">
          <a:extLst>
            <a:ext uri="{FF2B5EF4-FFF2-40B4-BE49-F238E27FC236}">
              <a16:creationId xmlns:a16="http://schemas.microsoft.com/office/drawing/2014/main" id="{B1153304-5D12-44D7-9871-C246E423C9E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68A6032-82A4-4995-A287-A55CEA4908BD}"/>
            </a:ext>
          </a:extLst>
        </xdr:cNvPr>
        <xdr:cNvCxnSpPr/>
      </xdr:nvCxnSpPr>
      <xdr:spPr>
        <a:xfrm flipV="1">
          <a:off x="9429115" y="56876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textlink="">
      <xdr:nvSpPr>
        <xdr:cNvPr id="116" name="【図書館】&#10;一人当たり面積最小値テキスト">
          <a:extLst>
            <a:ext uri="{FF2B5EF4-FFF2-40B4-BE49-F238E27FC236}">
              <a16:creationId xmlns:a16="http://schemas.microsoft.com/office/drawing/2014/main" id="{6745F08E-03B3-4567-904E-867C11E2B3CD}"/>
            </a:ext>
          </a:extLst>
        </xdr:cNvPr>
        <xdr:cNvSpPr txBox="1"/>
      </xdr:nvSpPr>
      <xdr:spPr>
        <a:xfrm>
          <a:off x="9467850" y="722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4515D10E-374F-467B-B6CA-6DAE6327CC06}"/>
            </a:ext>
          </a:extLst>
        </xdr:cNvPr>
        <xdr:cNvCxnSpPr/>
      </xdr:nvCxnSpPr>
      <xdr:spPr>
        <a:xfrm>
          <a:off x="9356090" y="72174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textlink="">
      <xdr:nvSpPr>
        <xdr:cNvPr id="118" name="【図書館】&#10;一人当たり面積最大値テキスト">
          <a:extLst>
            <a:ext uri="{FF2B5EF4-FFF2-40B4-BE49-F238E27FC236}">
              <a16:creationId xmlns:a16="http://schemas.microsoft.com/office/drawing/2014/main" id="{CC68DFE6-88AA-4838-A715-DD9707FBA046}"/>
            </a:ext>
          </a:extLst>
        </xdr:cNvPr>
        <xdr:cNvSpPr txBox="1"/>
      </xdr:nvSpPr>
      <xdr:spPr>
        <a:xfrm>
          <a:off x="946785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C2222D25-BAEE-4CCC-AC58-C6B281A26895}"/>
            </a:ext>
          </a:extLst>
        </xdr:cNvPr>
        <xdr:cNvCxnSpPr/>
      </xdr:nvCxnSpPr>
      <xdr:spPr>
        <a:xfrm>
          <a:off x="9356090" y="56876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textlink="">
      <xdr:nvSpPr>
        <xdr:cNvPr id="120" name="【図書館】&#10;一人当たり面積平均値テキスト">
          <a:extLst>
            <a:ext uri="{FF2B5EF4-FFF2-40B4-BE49-F238E27FC236}">
              <a16:creationId xmlns:a16="http://schemas.microsoft.com/office/drawing/2014/main" id="{FC05CD6C-7BA7-4D9B-BEBF-6D7BA8A4ACB7}"/>
            </a:ext>
          </a:extLst>
        </xdr:cNvPr>
        <xdr:cNvSpPr txBox="1"/>
      </xdr:nvSpPr>
      <xdr:spPr>
        <a:xfrm>
          <a:off x="946785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textlink="">
      <xdr:nvSpPr>
        <xdr:cNvPr id="121" name="フローチャート: 判断 120">
          <a:extLst>
            <a:ext uri="{FF2B5EF4-FFF2-40B4-BE49-F238E27FC236}">
              <a16:creationId xmlns:a16="http://schemas.microsoft.com/office/drawing/2014/main" id="{556C1D98-541A-4554-AD70-2F3F2F7BCA30}"/>
            </a:ext>
          </a:extLst>
        </xdr:cNvPr>
        <xdr:cNvSpPr/>
      </xdr:nvSpPr>
      <xdr:spPr>
        <a:xfrm>
          <a:off x="9394190" y="664591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textlink="">
      <xdr:nvSpPr>
        <xdr:cNvPr id="122" name="フローチャート: 判断 121">
          <a:extLst>
            <a:ext uri="{FF2B5EF4-FFF2-40B4-BE49-F238E27FC236}">
              <a16:creationId xmlns:a16="http://schemas.microsoft.com/office/drawing/2014/main" id="{3291E9CB-ECBF-4D49-BB6F-277AC9AFA551}"/>
            </a:ext>
          </a:extLst>
        </xdr:cNvPr>
        <xdr:cNvSpPr/>
      </xdr:nvSpPr>
      <xdr:spPr>
        <a:xfrm>
          <a:off x="8632190" y="66509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textlink="">
      <xdr:nvSpPr>
        <xdr:cNvPr id="123" name="フローチャート: 判断 122">
          <a:extLst>
            <a:ext uri="{FF2B5EF4-FFF2-40B4-BE49-F238E27FC236}">
              <a16:creationId xmlns:a16="http://schemas.microsoft.com/office/drawing/2014/main" id="{8BE708DA-C983-416D-A702-7073C8C1A2F6}"/>
            </a:ext>
          </a:extLst>
        </xdr:cNvPr>
        <xdr:cNvSpPr/>
      </xdr:nvSpPr>
      <xdr:spPr>
        <a:xfrm>
          <a:off x="7846060" y="66509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textlink="">
      <xdr:nvSpPr>
        <xdr:cNvPr id="124" name="フローチャート: 判断 123">
          <a:extLst>
            <a:ext uri="{FF2B5EF4-FFF2-40B4-BE49-F238E27FC236}">
              <a16:creationId xmlns:a16="http://schemas.microsoft.com/office/drawing/2014/main" id="{A8F01F71-F64C-45EA-8234-778EB0855520}"/>
            </a:ext>
          </a:extLst>
        </xdr:cNvPr>
        <xdr:cNvSpPr/>
      </xdr:nvSpPr>
      <xdr:spPr>
        <a:xfrm>
          <a:off x="7029450" y="66675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textlink="">
      <xdr:nvSpPr>
        <xdr:cNvPr id="125" name="フローチャート: 判断 124">
          <a:extLst>
            <a:ext uri="{FF2B5EF4-FFF2-40B4-BE49-F238E27FC236}">
              <a16:creationId xmlns:a16="http://schemas.microsoft.com/office/drawing/2014/main" id="{36F832B6-3487-4DF5-B5C6-A92E6BE01E75}"/>
            </a:ext>
          </a:extLst>
        </xdr:cNvPr>
        <xdr:cNvSpPr/>
      </xdr:nvSpPr>
      <xdr:spPr>
        <a:xfrm>
          <a:off x="6231890" y="6684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8EE3C04B-E60A-4E4A-81DC-1A693DE9D06A}"/>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EFF3C2F8-A121-4853-95DE-70AC905BB5E8}"/>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9771B9CA-4A92-4E90-96C3-C9E80F8F1071}"/>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E32D1FB6-DE40-413C-9F5A-FFF9EBB225DD}"/>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273F8344-3CFD-4299-A498-3CBBE3E1B6B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textlink="">
      <xdr:nvSpPr>
        <xdr:cNvPr id="131" name="楕円 130">
          <a:extLst>
            <a:ext uri="{FF2B5EF4-FFF2-40B4-BE49-F238E27FC236}">
              <a16:creationId xmlns:a16="http://schemas.microsoft.com/office/drawing/2014/main" id="{03C5FB57-60BC-4CF1-97A4-6A73752294BC}"/>
            </a:ext>
          </a:extLst>
        </xdr:cNvPr>
        <xdr:cNvSpPr/>
      </xdr:nvSpPr>
      <xdr:spPr>
        <a:xfrm>
          <a:off x="9394190" y="67779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textlink="">
      <xdr:nvSpPr>
        <xdr:cNvPr id="132" name="【図書館】&#10;一人当たり面積該当値テキスト">
          <a:extLst>
            <a:ext uri="{FF2B5EF4-FFF2-40B4-BE49-F238E27FC236}">
              <a16:creationId xmlns:a16="http://schemas.microsoft.com/office/drawing/2014/main" id="{F09529C3-D432-4EE1-9098-29A908D9021D}"/>
            </a:ext>
          </a:extLst>
        </xdr:cNvPr>
        <xdr:cNvSpPr txBox="1"/>
      </xdr:nvSpPr>
      <xdr:spPr>
        <a:xfrm>
          <a:off x="946785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133350</xdr:rowOff>
    </xdr:from>
    <xdr:to>
      <xdr:col>50</xdr:col>
      <xdr:colOff>165100</xdr:colOff>
      <xdr:row>40</xdr:row>
      <xdr:rowOff>63500</xdr:rowOff>
    </xdr:to>
    <xdr:sp textlink="">
      <xdr:nvSpPr>
        <xdr:cNvPr id="133" name="楕円 132">
          <a:extLst>
            <a:ext uri="{FF2B5EF4-FFF2-40B4-BE49-F238E27FC236}">
              <a16:creationId xmlns:a16="http://schemas.microsoft.com/office/drawing/2014/main" id="{0ADAE9C3-FD2E-47EA-A73A-799026962A84}"/>
            </a:ext>
          </a:extLst>
        </xdr:cNvPr>
        <xdr:cNvSpPr/>
      </xdr:nvSpPr>
      <xdr:spPr>
        <a:xfrm>
          <a:off x="8632190" y="681609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40</xdr:row>
      <xdr:rowOff>12700</xdr:rowOff>
    </xdr:to>
    <xdr:cxnSp macro="">
      <xdr:nvCxnSpPr>
        <xdr:cNvPr id="134" name="直線コネクタ 133">
          <a:extLst>
            <a:ext uri="{FF2B5EF4-FFF2-40B4-BE49-F238E27FC236}">
              <a16:creationId xmlns:a16="http://schemas.microsoft.com/office/drawing/2014/main" id="{932FA0A2-85AE-40AE-9E0E-451575742C99}"/>
            </a:ext>
          </a:extLst>
        </xdr:cNvPr>
        <xdr:cNvCxnSpPr/>
      </xdr:nvCxnSpPr>
      <xdr:spPr>
        <a:xfrm flipV="1">
          <a:off x="8686800" y="6830695"/>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133350</xdr:rowOff>
    </xdr:from>
    <xdr:to>
      <xdr:col>46</xdr:col>
      <xdr:colOff>38100</xdr:colOff>
      <xdr:row>40</xdr:row>
      <xdr:rowOff>63500</xdr:rowOff>
    </xdr:to>
    <xdr:sp textlink="">
      <xdr:nvSpPr>
        <xdr:cNvPr id="135" name="楕円 134">
          <a:extLst>
            <a:ext uri="{FF2B5EF4-FFF2-40B4-BE49-F238E27FC236}">
              <a16:creationId xmlns:a16="http://schemas.microsoft.com/office/drawing/2014/main" id="{D31FD741-0986-499D-BD18-96D7741D9111}"/>
            </a:ext>
          </a:extLst>
        </xdr:cNvPr>
        <xdr:cNvSpPr/>
      </xdr:nvSpPr>
      <xdr:spPr>
        <a:xfrm>
          <a:off x="7846060" y="6816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xdr:rowOff>
    </xdr:from>
    <xdr:to>
      <xdr:col>50</xdr:col>
      <xdr:colOff>114300</xdr:colOff>
      <xdr:row>40</xdr:row>
      <xdr:rowOff>12700</xdr:rowOff>
    </xdr:to>
    <xdr:cxnSp macro="">
      <xdr:nvCxnSpPr>
        <xdr:cNvPr id="136" name="直線コネクタ 135">
          <a:extLst>
            <a:ext uri="{FF2B5EF4-FFF2-40B4-BE49-F238E27FC236}">
              <a16:creationId xmlns:a16="http://schemas.microsoft.com/office/drawing/2014/main" id="{7FBE367E-A330-4F6E-B3ED-584C2DC9B829}"/>
            </a:ext>
          </a:extLst>
        </xdr:cNvPr>
        <xdr:cNvCxnSpPr/>
      </xdr:nvCxnSpPr>
      <xdr:spPr>
        <a:xfrm>
          <a:off x="7889240" y="687451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textlink="">
      <xdr:nvSpPr>
        <xdr:cNvPr id="137" name="楕円 136">
          <a:extLst>
            <a:ext uri="{FF2B5EF4-FFF2-40B4-BE49-F238E27FC236}">
              <a16:creationId xmlns:a16="http://schemas.microsoft.com/office/drawing/2014/main" id="{5045CFD3-4C51-4926-9BCE-4F210D64CC93}"/>
            </a:ext>
          </a:extLst>
        </xdr:cNvPr>
        <xdr:cNvSpPr/>
      </xdr:nvSpPr>
      <xdr:spPr>
        <a:xfrm>
          <a:off x="7029450" y="68160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xdr:rowOff>
    </xdr:from>
    <xdr:to>
      <xdr:col>45</xdr:col>
      <xdr:colOff>177800</xdr:colOff>
      <xdr:row>40</xdr:row>
      <xdr:rowOff>12700</xdr:rowOff>
    </xdr:to>
    <xdr:cxnSp macro="">
      <xdr:nvCxnSpPr>
        <xdr:cNvPr id="138" name="直線コネクタ 137">
          <a:extLst>
            <a:ext uri="{FF2B5EF4-FFF2-40B4-BE49-F238E27FC236}">
              <a16:creationId xmlns:a16="http://schemas.microsoft.com/office/drawing/2014/main" id="{CDFE423A-C0D6-48F5-9CC4-EA22C9C6AB1D}"/>
            </a:ext>
          </a:extLst>
        </xdr:cNvPr>
        <xdr:cNvCxnSpPr/>
      </xdr:nvCxnSpPr>
      <xdr:spPr>
        <a:xfrm>
          <a:off x="7084060" y="687451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146050</xdr:rowOff>
    </xdr:from>
    <xdr:to>
      <xdr:col>36</xdr:col>
      <xdr:colOff>165100</xdr:colOff>
      <xdr:row>40</xdr:row>
      <xdr:rowOff>76200</xdr:rowOff>
    </xdr:to>
    <xdr:sp textlink="">
      <xdr:nvSpPr>
        <xdr:cNvPr id="139" name="楕円 138">
          <a:extLst>
            <a:ext uri="{FF2B5EF4-FFF2-40B4-BE49-F238E27FC236}">
              <a16:creationId xmlns:a16="http://schemas.microsoft.com/office/drawing/2014/main" id="{22443C3D-E1F5-46AE-911F-3460063B02B9}"/>
            </a:ext>
          </a:extLst>
        </xdr:cNvPr>
        <xdr:cNvSpPr/>
      </xdr:nvSpPr>
      <xdr:spPr>
        <a:xfrm>
          <a:off x="6231890" y="68306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xdr:rowOff>
    </xdr:from>
    <xdr:to>
      <xdr:col>41</xdr:col>
      <xdr:colOff>50800</xdr:colOff>
      <xdr:row>40</xdr:row>
      <xdr:rowOff>25400</xdr:rowOff>
    </xdr:to>
    <xdr:cxnSp macro="">
      <xdr:nvCxnSpPr>
        <xdr:cNvPr id="140" name="直線コネクタ 139">
          <a:extLst>
            <a:ext uri="{FF2B5EF4-FFF2-40B4-BE49-F238E27FC236}">
              <a16:creationId xmlns:a16="http://schemas.microsoft.com/office/drawing/2014/main" id="{B4D02B1B-6BFF-4F06-8C83-E4AFA5D3BD5F}"/>
            </a:ext>
          </a:extLst>
        </xdr:cNvPr>
        <xdr:cNvCxnSpPr/>
      </xdr:nvCxnSpPr>
      <xdr:spPr>
        <a:xfrm flipV="1">
          <a:off x="6286500" y="6874510"/>
          <a:ext cx="79756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textlink="">
      <xdr:nvSpPr>
        <xdr:cNvPr id="141" name="n_1aveValue【図書館】&#10;一人当たり面積">
          <a:extLst>
            <a:ext uri="{FF2B5EF4-FFF2-40B4-BE49-F238E27FC236}">
              <a16:creationId xmlns:a16="http://schemas.microsoft.com/office/drawing/2014/main" id="{4BCD3AB1-DFCF-4A89-A2D2-1FD71786A1E0}"/>
            </a:ext>
          </a:extLst>
        </xdr:cNvPr>
        <xdr:cNvSpPr txBox="1"/>
      </xdr:nvSpPr>
      <xdr:spPr>
        <a:xfrm>
          <a:off x="8454467"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textlink="">
      <xdr:nvSpPr>
        <xdr:cNvPr id="142" name="n_2aveValue【図書館】&#10;一人当たり面積">
          <a:extLst>
            <a:ext uri="{FF2B5EF4-FFF2-40B4-BE49-F238E27FC236}">
              <a16:creationId xmlns:a16="http://schemas.microsoft.com/office/drawing/2014/main" id="{DB703C04-1D3F-4A8D-95B7-1E268EA30F89}"/>
            </a:ext>
          </a:extLst>
        </xdr:cNvPr>
        <xdr:cNvSpPr txBox="1"/>
      </xdr:nvSpPr>
      <xdr:spPr>
        <a:xfrm>
          <a:off x="7673417"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textlink="">
      <xdr:nvSpPr>
        <xdr:cNvPr id="143" name="n_3aveValue【図書館】&#10;一人当たり面積">
          <a:extLst>
            <a:ext uri="{FF2B5EF4-FFF2-40B4-BE49-F238E27FC236}">
              <a16:creationId xmlns:a16="http://schemas.microsoft.com/office/drawing/2014/main" id="{F7ED80A9-1134-429C-9C5B-614E04C0F0D0}"/>
            </a:ext>
          </a:extLst>
        </xdr:cNvPr>
        <xdr:cNvSpPr txBox="1"/>
      </xdr:nvSpPr>
      <xdr:spPr>
        <a:xfrm>
          <a:off x="6866332"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textlink="">
      <xdr:nvSpPr>
        <xdr:cNvPr id="144" name="n_4aveValue【図書館】&#10;一人当たり面積">
          <a:extLst>
            <a:ext uri="{FF2B5EF4-FFF2-40B4-BE49-F238E27FC236}">
              <a16:creationId xmlns:a16="http://schemas.microsoft.com/office/drawing/2014/main" id="{A4D43CF9-180F-4A9A-9C04-ECC1AF3B6C2F}"/>
            </a:ext>
          </a:extLst>
        </xdr:cNvPr>
        <xdr:cNvSpPr txBox="1"/>
      </xdr:nvSpPr>
      <xdr:spPr>
        <a:xfrm>
          <a:off x="6068772"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54627</xdr:rowOff>
    </xdr:from>
    <xdr:ext cx="469744" cy="259045"/>
    <xdr:sp textlink="">
      <xdr:nvSpPr>
        <xdr:cNvPr id="145" name="n_1mainValue【図書館】&#10;一人当たり面積">
          <a:extLst>
            <a:ext uri="{FF2B5EF4-FFF2-40B4-BE49-F238E27FC236}">
              <a16:creationId xmlns:a16="http://schemas.microsoft.com/office/drawing/2014/main" id="{B30057CB-0673-4E83-B1F9-22C40146FD78}"/>
            </a:ext>
          </a:extLst>
        </xdr:cNvPr>
        <xdr:cNvSpPr txBox="1"/>
      </xdr:nvSpPr>
      <xdr:spPr>
        <a:xfrm>
          <a:off x="8454467"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textlink="">
      <xdr:nvSpPr>
        <xdr:cNvPr id="146" name="n_2mainValue【図書館】&#10;一人当たり面積">
          <a:extLst>
            <a:ext uri="{FF2B5EF4-FFF2-40B4-BE49-F238E27FC236}">
              <a16:creationId xmlns:a16="http://schemas.microsoft.com/office/drawing/2014/main" id="{26FE1261-ADD3-47BA-A2AE-C705AF3EDBA5}"/>
            </a:ext>
          </a:extLst>
        </xdr:cNvPr>
        <xdr:cNvSpPr txBox="1"/>
      </xdr:nvSpPr>
      <xdr:spPr>
        <a:xfrm>
          <a:off x="7673417"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textlink="">
      <xdr:nvSpPr>
        <xdr:cNvPr id="147" name="n_3mainValue【図書館】&#10;一人当たり面積">
          <a:extLst>
            <a:ext uri="{FF2B5EF4-FFF2-40B4-BE49-F238E27FC236}">
              <a16:creationId xmlns:a16="http://schemas.microsoft.com/office/drawing/2014/main" id="{5DB67585-C127-46D6-836A-FDF352AE3932}"/>
            </a:ext>
          </a:extLst>
        </xdr:cNvPr>
        <xdr:cNvSpPr txBox="1"/>
      </xdr:nvSpPr>
      <xdr:spPr>
        <a:xfrm>
          <a:off x="6866332"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textlink="">
      <xdr:nvSpPr>
        <xdr:cNvPr id="148" name="n_4mainValue【図書館】&#10;一人当たり面積">
          <a:extLst>
            <a:ext uri="{FF2B5EF4-FFF2-40B4-BE49-F238E27FC236}">
              <a16:creationId xmlns:a16="http://schemas.microsoft.com/office/drawing/2014/main" id="{56D80637-9FAA-400E-933D-F95EFE472876}"/>
            </a:ext>
          </a:extLst>
        </xdr:cNvPr>
        <xdr:cNvSpPr txBox="1"/>
      </xdr:nvSpPr>
      <xdr:spPr>
        <a:xfrm>
          <a:off x="6068772" y="692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781E91B9-F873-4089-A897-ED659566BD9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EA0B40C3-546D-40E8-AA4D-27414A750D34}"/>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AF4455EA-6E0D-4ED5-8545-BBD30C6E14FC}"/>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D0D712DC-BCD8-41C9-86E1-6E37DD111506}"/>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06021AE4-031E-440E-89FF-0CEEFC754AE3}"/>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7A068C62-8DC7-4E71-BADF-0B4E0F21C31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725DDCCC-DC26-4987-B68E-8450CC2FC0AD}"/>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587F429B-C4AF-4786-8514-6A8C5E505A9D}"/>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F4653ECF-D00E-4D07-AFE4-2FAFE74E8C81}"/>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4382D4C-D65A-4FBD-AA9D-171552A9F1C5}"/>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9" name="テキスト ボックス 158">
          <a:extLst>
            <a:ext uri="{FF2B5EF4-FFF2-40B4-BE49-F238E27FC236}">
              <a16:creationId xmlns:a16="http://schemas.microsoft.com/office/drawing/2014/main" id="{B58A5E82-E79C-484D-9DBE-989E188E08F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198EF753-63CD-4EF8-B9BA-A957A2413284}"/>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1" name="テキスト ボックス 160">
          <a:extLst>
            <a:ext uri="{FF2B5EF4-FFF2-40B4-BE49-F238E27FC236}">
              <a16:creationId xmlns:a16="http://schemas.microsoft.com/office/drawing/2014/main" id="{B7FCBA09-2680-40EE-950A-B7F478B500E4}"/>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F0C764A-4F5E-4742-8F80-ACB830776771}"/>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3" name="テキスト ボックス 162">
          <a:extLst>
            <a:ext uri="{FF2B5EF4-FFF2-40B4-BE49-F238E27FC236}">
              <a16:creationId xmlns:a16="http://schemas.microsoft.com/office/drawing/2014/main" id="{E541800D-7E1E-4872-BACF-BD4451BE60B7}"/>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DD07C7B-3447-44DD-83C7-64D003C5F005}"/>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5" name="テキスト ボックス 164">
          <a:extLst>
            <a:ext uri="{FF2B5EF4-FFF2-40B4-BE49-F238E27FC236}">
              <a16:creationId xmlns:a16="http://schemas.microsoft.com/office/drawing/2014/main" id="{D210AB5E-433A-4EE9-9029-136DDE929945}"/>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9992530B-E4B8-46CA-A79B-B75202E51ECC}"/>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7" name="テキスト ボックス 166">
          <a:extLst>
            <a:ext uri="{FF2B5EF4-FFF2-40B4-BE49-F238E27FC236}">
              <a16:creationId xmlns:a16="http://schemas.microsoft.com/office/drawing/2014/main" id="{F10AF635-70A8-46F2-A91E-2BEEF8019E11}"/>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3B2DEDF-3F65-4E59-BF04-82162A440F5B}"/>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9" name="テキスト ボックス 168">
          <a:extLst>
            <a:ext uri="{FF2B5EF4-FFF2-40B4-BE49-F238E27FC236}">
              <a16:creationId xmlns:a16="http://schemas.microsoft.com/office/drawing/2014/main" id="{D2B02F10-7502-45C0-87C3-8F9081A2FDC9}"/>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0B4E9A9-3B88-46F8-A2F7-2FE52CD5A8B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1" name="テキスト ボックス 170">
          <a:extLst>
            <a:ext uri="{FF2B5EF4-FFF2-40B4-BE49-F238E27FC236}">
              <a16:creationId xmlns:a16="http://schemas.microsoft.com/office/drawing/2014/main" id="{ED55B5B3-3B09-49DB-B36A-4B9150EF4DE2}"/>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2" name="【体育館・プール】&#10;有形固定資産減価償却率グラフ枠">
          <a:extLst>
            <a:ext uri="{FF2B5EF4-FFF2-40B4-BE49-F238E27FC236}">
              <a16:creationId xmlns:a16="http://schemas.microsoft.com/office/drawing/2014/main" id="{042BCD74-C3F2-49E8-89A8-FA85EE7F5B6D}"/>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1D4CD5CB-C82F-497F-AF59-75A8D2126291}"/>
            </a:ext>
          </a:extLst>
        </xdr:cNvPr>
        <xdr:cNvCxnSpPr/>
      </xdr:nvCxnSpPr>
      <xdr:spPr>
        <a:xfrm flipV="1">
          <a:off x="4173855" y="96678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textlink="">
      <xdr:nvSpPr>
        <xdr:cNvPr id="174" name="【体育館・プール】&#10;有形固定資産減価償却率最小値テキスト">
          <a:extLst>
            <a:ext uri="{FF2B5EF4-FFF2-40B4-BE49-F238E27FC236}">
              <a16:creationId xmlns:a16="http://schemas.microsoft.com/office/drawing/2014/main" id="{09F4B2B2-6348-4796-B51C-38D7AA103C2F}"/>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7B17DACF-DBC3-4232-BC0C-4B069EC3829A}"/>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textlink="">
      <xdr:nvSpPr>
        <xdr:cNvPr id="176" name="【体育館・プール】&#10;有形固定資産減価償却率最大値テキスト">
          <a:extLst>
            <a:ext uri="{FF2B5EF4-FFF2-40B4-BE49-F238E27FC236}">
              <a16:creationId xmlns:a16="http://schemas.microsoft.com/office/drawing/2014/main" id="{60D234FD-880B-49A2-A4D6-DEB62EC47C05}"/>
            </a:ext>
          </a:extLst>
        </xdr:cNvPr>
        <xdr:cNvSpPr txBox="1"/>
      </xdr:nvSpPr>
      <xdr:spPr>
        <a:xfrm>
          <a:off x="421259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89A30AAD-4B69-4AC9-B223-E789C3477CFD}"/>
            </a:ext>
          </a:extLst>
        </xdr:cNvPr>
        <xdr:cNvCxnSpPr/>
      </xdr:nvCxnSpPr>
      <xdr:spPr>
        <a:xfrm>
          <a:off x="411226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textlink="">
      <xdr:nvSpPr>
        <xdr:cNvPr id="178" name="【体育館・プール】&#10;有形固定資産減価償却率平均値テキスト">
          <a:extLst>
            <a:ext uri="{FF2B5EF4-FFF2-40B4-BE49-F238E27FC236}">
              <a16:creationId xmlns:a16="http://schemas.microsoft.com/office/drawing/2014/main" id="{61945897-951C-466D-91F4-090C1BBD5FC4}"/>
            </a:ext>
          </a:extLst>
        </xdr:cNvPr>
        <xdr:cNvSpPr txBox="1"/>
      </xdr:nvSpPr>
      <xdr:spPr>
        <a:xfrm>
          <a:off x="421259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textlink="">
      <xdr:nvSpPr>
        <xdr:cNvPr id="179" name="フローチャート: 判断 178">
          <a:extLst>
            <a:ext uri="{FF2B5EF4-FFF2-40B4-BE49-F238E27FC236}">
              <a16:creationId xmlns:a16="http://schemas.microsoft.com/office/drawing/2014/main" id="{46DE0127-E9A4-4B5D-94A6-216CC47F598F}"/>
            </a:ext>
          </a:extLst>
        </xdr:cNvPr>
        <xdr:cNvSpPr/>
      </xdr:nvSpPr>
      <xdr:spPr>
        <a:xfrm>
          <a:off x="4131310" y="103352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textlink="">
      <xdr:nvSpPr>
        <xdr:cNvPr id="180" name="フローチャート: 判断 179">
          <a:extLst>
            <a:ext uri="{FF2B5EF4-FFF2-40B4-BE49-F238E27FC236}">
              <a16:creationId xmlns:a16="http://schemas.microsoft.com/office/drawing/2014/main" id="{18E10BF7-2498-407B-995B-88E31A17E54F}"/>
            </a:ext>
          </a:extLst>
        </xdr:cNvPr>
        <xdr:cNvSpPr/>
      </xdr:nvSpPr>
      <xdr:spPr>
        <a:xfrm>
          <a:off x="3388360" y="103047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textlink="">
      <xdr:nvSpPr>
        <xdr:cNvPr id="181" name="フローチャート: 判断 180">
          <a:extLst>
            <a:ext uri="{FF2B5EF4-FFF2-40B4-BE49-F238E27FC236}">
              <a16:creationId xmlns:a16="http://schemas.microsoft.com/office/drawing/2014/main" id="{C76EF1E1-C294-46FC-AB07-4A2BE8041E17}"/>
            </a:ext>
          </a:extLst>
        </xdr:cNvPr>
        <xdr:cNvSpPr/>
      </xdr:nvSpPr>
      <xdr:spPr>
        <a:xfrm>
          <a:off x="2571750" y="1028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textlink="">
      <xdr:nvSpPr>
        <xdr:cNvPr id="182" name="フローチャート: 判断 181">
          <a:extLst>
            <a:ext uri="{FF2B5EF4-FFF2-40B4-BE49-F238E27FC236}">
              <a16:creationId xmlns:a16="http://schemas.microsoft.com/office/drawing/2014/main" id="{5A835932-5F08-4623-9AE7-EA2D2C6864B0}"/>
            </a:ext>
          </a:extLst>
        </xdr:cNvPr>
        <xdr:cNvSpPr/>
      </xdr:nvSpPr>
      <xdr:spPr>
        <a:xfrm>
          <a:off x="1774190" y="1029335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textlink="">
      <xdr:nvSpPr>
        <xdr:cNvPr id="183" name="フローチャート: 判断 182">
          <a:extLst>
            <a:ext uri="{FF2B5EF4-FFF2-40B4-BE49-F238E27FC236}">
              <a16:creationId xmlns:a16="http://schemas.microsoft.com/office/drawing/2014/main" id="{1371F6B5-3ABD-4331-916B-DEF4C7F36F6F}"/>
            </a:ext>
          </a:extLst>
        </xdr:cNvPr>
        <xdr:cNvSpPr/>
      </xdr:nvSpPr>
      <xdr:spPr>
        <a:xfrm>
          <a:off x="9880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5078295B-67AB-42F5-AEC1-98A76C2BEED4}"/>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54E7F4FC-D211-46D5-8562-57A6E4049F2E}"/>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3C6BCBA6-A59E-4543-98C0-4BE4B48197DC}"/>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7DB1232F-07E0-43E8-B56F-2C8A684A016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D179E296-265E-4FBF-9A93-909D54A24FD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61595</xdr:rowOff>
    </xdr:from>
    <xdr:to>
      <xdr:col>24</xdr:col>
      <xdr:colOff>114300</xdr:colOff>
      <xdr:row>63</xdr:row>
      <xdr:rowOff>163195</xdr:rowOff>
    </xdr:to>
    <xdr:sp textlink="">
      <xdr:nvSpPr>
        <xdr:cNvPr id="189" name="楕円 188">
          <a:extLst>
            <a:ext uri="{FF2B5EF4-FFF2-40B4-BE49-F238E27FC236}">
              <a16:creationId xmlns:a16="http://schemas.microsoft.com/office/drawing/2014/main" id="{21F3C776-D21D-4D0E-88C9-FFBC738079DF}"/>
            </a:ext>
          </a:extLst>
        </xdr:cNvPr>
        <xdr:cNvSpPr/>
      </xdr:nvSpPr>
      <xdr:spPr>
        <a:xfrm>
          <a:off x="4131310" y="108591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40022</xdr:rowOff>
    </xdr:from>
    <xdr:ext cx="405111" cy="259045"/>
    <xdr:sp textlink="">
      <xdr:nvSpPr>
        <xdr:cNvPr id="190" name="【体育館・プール】&#10;有形固定資産減価償却率該当値テキスト">
          <a:extLst>
            <a:ext uri="{FF2B5EF4-FFF2-40B4-BE49-F238E27FC236}">
              <a16:creationId xmlns:a16="http://schemas.microsoft.com/office/drawing/2014/main" id="{0098E1F1-7A8E-4573-9DD0-D916138DEC4D}"/>
            </a:ext>
          </a:extLst>
        </xdr:cNvPr>
        <xdr:cNvSpPr txBox="1"/>
      </xdr:nvSpPr>
      <xdr:spPr>
        <a:xfrm>
          <a:off x="421259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48260</xdr:rowOff>
    </xdr:from>
    <xdr:to>
      <xdr:col>20</xdr:col>
      <xdr:colOff>38100</xdr:colOff>
      <xdr:row>63</xdr:row>
      <xdr:rowOff>149860</xdr:rowOff>
    </xdr:to>
    <xdr:sp textlink="">
      <xdr:nvSpPr>
        <xdr:cNvPr id="191" name="楕円 190">
          <a:extLst>
            <a:ext uri="{FF2B5EF4-FFF2-40B4-BE49-F238E27FC236}">
              <a16:creationId xmlns:a16="http://schemas.microsoft.com/office/drawing/2014/main" id="{CC4684C4-EC87-4687-A2EE-DA4F46E631D8}"/>
            </a:ext>
          </a:extLst>
        </xdr:cNvPr>
        <xdr:cNvSpPr/>
      </xdr:nvSpPr>
      <xdr:spPr>
        <a:xfrm>
          <a:off x="3388360" y="108515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99060</xdr:rowOff>
    </xdr:from>
    <xdr:to>
      <xdr:col>24</xdr:col>
      <xdr:colOff>63500</xdr:colOff>
      <xdr:row>63</xdr:row>
      <xdr:rowOff>112395</xdr:rowOff>
    </xdr:to>
    <xdr:cxnSp macro="">
      <xdr:nvCxnSpPr>
        <xdr:cNvPr id="192" name="直線コネクタ 191">
          <a:extLst>
            <a:ext uri="{FF2B5EF4-FFF2-40B4-BE49-F238E27FC236}">
              <a16:creationId xmlns:a16="http://schemas.microsoft.com/office/drawing/2014/main" id="{8D08F674-5E9C-4B5B-BC6E-8442B9E6C196}"/>
            </a:ext>
          </a:extLst>
        </xdr:cNvPr>
        <xdr:cNvCxnSpPr/>
      </xdr:nvCxnSpPr>
      <xdr:spPr>
        <a:xfrm>
          <a:off x="3431540" y="10896600"/>
          <a:ext cx="7429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33020</xdr:rowOff>
    </xdr:from>
    <xdr:to>
      <xdr:col>15</xdr:col>
      <xdr:colOff>101600</xdr:colOff>
      <xdr:row>63</xdr:row>
      <xdr:rowOff>134620</xdr:rowOff>
    </xdr:to>
    <xdr:sp textlink="">
      <xdr:nvSpPr>
        <xdr:cNvPr id="193" name="楕円 192">
          <a:extLst>
            <a:ext uri="{FF2B5EF4-FFF2-40B4-BE49-F238E27FC236}">
              <a16:creationId xmlns:a16="http://schemas.microsoft.com/office/drawing/2014/main" id="{61D59D0F-655D-4BBC-B7B0-10FF8374018A}"/>
            </a:ext>
          </a:extLst>
        </xdr:cNvPr>
        <xdr:cNvSpPr/>
      </xdr:nvSpPr>
      <xdr:spPr>
        <a:xfrm>
          <a:off x="2571750" y="108324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83820</xdr:rowOff>
    </xdr:from>
    <xdr:to>
      <xdr:col>19</xdr:col>
      <xdr:colOff>177800</xdr:colOff>
      <xdr:row>63</xdr:row>
      <xdr:rowOff>99060</xdr:rowOff>
    </xdr:to>
    <xdr:cxnSp macro="">
      <xdr:nvCxnSpPr>
        <xdr:cNvPr id="194" name="直線コネクタ 193">
          <a:extLst>
            <a:ext uri="{FF2B5EF4-FFF2-40B4-BE49-F238E27FC236}">
              <a16:creationId xmlns:a16="http://schemas.microsoft.com/office/drawing/2014/main" id="{681E6D57-B1FD-4A40-A162-EC31086B7CF2}"/>
            </a:ext>
          </a:extLst>
        </xdr:cNvPr>
        <xdr:cNvCxnSpPr/>
      </xdr:nvCxnSpPr>
      <xdr:spPr>
        <a:xfrm>
          <a:off x="2626360" y="1088707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17780</xdr:rowOff>
    </xdr:from>
    <xdr:to>
      <xdr:col>10</xdr:col>
      <xdr:colOff>165100</xdr:colOff>
      <xdr:row>63</xdr:row>
      <xdr:rowOff>119380</xdr:rowOff>
    </xdr:to>
    <xdr:sp textlink="">
      <xdr:nvSpPr>
        <xdr:cNvPr id="195" name="楕円 194">
          <a:extLst>
            <a:ext uri="{FF2B5EF4-FFF2-40B4-BE49-F238E27FC236}">
              <a16:creationId xmlns:a16="http://schemas.microsoft.com/office/drawing/2014/main" id="{3042F7D5-6CD7-49C2-AB12-4062F5EE7F3E}"/>
            </a:ext>
          </a:extLst>
        </xdr:cNvPr>
        <xdr:cNvSpPr/>
      </xdr:nvSpPr>
      <xdr:spPr>
        <a:xfrm>
          <a:off x="1774190" y="108229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68580</xdr:rowOff>
    </xdr:from>
    <xdr:to>
      <xdr:col>15</xdr:col>
      <xdr:colOff>50800</xdr:colOff>
      <xdr:row>63</xdr:row>
      <xdr:rowOff>83820</xdr:rowOff>
    </xdr:to>
    <xdr:cxnSp macro="">
      <xdr:nvCxnSpPr>
        <xdr:cNvPr id="196" name="直線コネクタ 195">
          <a:extLst>
            <a:ext uri="{FF2B5EF4-FFF2-40B4-BE49-F238E27FC236}">
              <a16:creationId xmlns:a16="http://schemas.microsoft.com/office/drawing/2014/main" id="{162C2675-7030-4DA6-AD85-E350843689EC}"/>
            </a:ext>
          </a:extLst>
        </xdr:cNvPr>
        <xdr:cNvCxnSpPr/>
      </xdr:nvCxnSpPr>
      <xdr:spPr>
        <a:xfrm>
          <a:off x="1828800" y="1086802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2540</xdr:rowOff>
    </xdr:from>
    <xdr:to>
      <xdr:col>6</xdr:col>
      <xdr:colOff>38100</xdr:colOff>
      <xdr:row>63</xdr:row>
      <xdr:rowOff>104140</xdr:rowOff>
    </xdr:to>
    <xdr:sp textlink="">
      <xdr:nvSpPr>
        <xdr:cNvPr id="197" name="楕円 196">
          <a:extLst>
            <a:ext uri="{FF2B5EF4-FFF2-40B4-BE49-F238E27FC236}">
              <a16:creationId xmlns:a16="http://schemas.microsoft.com/office/drawing/2014/main" id="{9A2CD492-FD70-4432-A81B-AF1E60D5128D}"/>
            </a:ext>
          </a:extLst>
        </xdr:cNvPr>
        <xdr:cNvSpPr/>
      </xdr:nvSpPr>
      <xdr:spPr>
        <a:xfrm>
          <a:off x="988060" y="108038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53340</xdr:rowOff>
    </xdr:from>
    <xdr:to>
      <xdr:col>10</xdr:col>
      <xdr:colOff>114300</xdr:colOff>
      <xdr:row>63</xdr:row>
      <xdr:rowOff>68580</xdr:rowOff>
    </xdr:to>
    <xdr:cxnSp macro="">
      <xdr:nvCxnSpPr>
        <xdr:cNvPr id="198" name="直線コネクタ 197">
          <a:extLst>
            <a:ext uri="{FF2B5EF4-FFF2-40B4-BE49-F238E27FC236}">
              <a16:creationId xmlns:a16="http://schemas.microsoft.com/office/drawing/2014/main" id="{F56C465C-2AE2-4001-9E15-4F31F322BDE1}"/>
            </a:ext>
          </a:extLst>
        </xdr:cNvPr>
        <xdr:cNvCxnSpPr/>
      </xdr:nvCxnSpPr>
      <xdr:spPr>
        <a:xfrm>
          <a:off x="1031240" y="1085850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textlink="">
      <xdr:nvSpPr>
        <xdr:cNvPr id="199" name="n_1aveValue【体育館・プール】&#10;有形固定資産減価償却率">
          <a:extLst>
            <a:ext uri="{FF2B5EF4-FFF2-40B4-BE49-F238E27FC236}">
              <a16:creationId xmlns:a16="http://schemas.microsoft.com/office/drawing/2014/main" id="{46F0C3FD-0965-47CD-8633-CA97DF1FB4A4}"/>
            </a:ext>
          </a:extLst>
        </xdr:cNvPr>
        <xdr:cNvSpPr txBox="1"/>
      </xdr:nvSpPr>
      <xdr:spPr>
        <a:xfrm>
          <a:off x="32391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textlink="">
      <xdr:nvSpPr>
        <xdr:cNvPr id="200" name="n_2aveValue【体育館・プール】&#10;有形固定資産減価償却率">
          <a:extLst>
            <a:ext uri="{FF2B5EF4-FFF2-40B4-BE49-F238E27FC236}">
              <a16:creationId xmlns:a16="http://schemas.microsoft.com/office/drawing/2014/main" id="{9FD3816D-9028-4AFD-A6C2-794B58AD90D7}"/>
            </a:ext>
          </a:extLst>
        </xdr:cNvPr>
        <xdr:cNvSpPr txBox="1"/>
      </xdr:nvSpPr>
      <xdr:spPr>
        <a:xfrm>
          <a:off x="2439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textlink="">
      <xdr:nvSpPr>
        <xdr:cNvPr id="201" name="n_3aveValue【体育館・プール】&#10;有形固定資産減価償却率">
          <a:extLst>
            <a:ext uri="{FF2B5EF4-FFF2-40B4-BE49-F238E27FC236}">
              <a16:creationId xmlns:a16="http://schemas.microsoft.com/office/drawing/2014/main" id="{B3BFB7EE-9C23-40B4-94FC-E1EB54BD0037}"/>
            </a:ext>
          </a:extLst>
        </xdr:cNvPr>
        <xdr:cNvSpPr txBox="1"/>
      </xdr:nvSpPr>
      <xdr:spPr>
        <a:xfrm>
          <a:off x="164148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textlink="">
      <xdr:nvSpPr>
        <xdr:cNvPr id="202" name="n_4aveValue【体育館・プール】&#10;有形固定資産減価償却率">
          <a:extLst>
            <a:ext uri="{FF2B5EF4-FFF2-40B4-BE49-F238E27FC236}">
              <a16:creationId xmlns:a16="http://schemas.microsoft.com/office/drawing/2014/main" id="{8437107A-C3B1-4635-AC11-45A1A23FA26C}"/>
            </a:ext>
          </a:extLst>
        </xdr:cNvPr>
        <xdr:cNvSpPr txBox="1"/>
      </xdr:nvSpPr>
      <xdr:spPr>
        <a:xfrm>
          <a:off x="85535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140987</xdr:rowOff>
    </xdr:from>
    <xdr:ext cx="405111" cy="259045"/>
    <xdr:sp textlink="">
      <xdr:nvSpPr>
        <xdr:cNvPr id="203" name="n_1mainValue【体育館・プール】&#10;有形固定資産減価償却率">
          <a:extLst>
            <a:ext uri="{FF2B5EF4-FFF2-40B4-BE49-F238E27FC236}">
              <a16:creationId xmlns:a16="http://schemas.microsoft.com/office/drawing/2014/main" id="{5FCAF1BE-6648-484D-88E0-8C816B787BD8}"/>
            </a:ext>
          </a:extLst>
        </xdr:cNvPr>
        <xdr:cNvSpPr txBox="1"/>
      </xdr:nvSpPr>
      <xdr:spPr>
        <a:xfrm>
          <a:off x="32391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125747</xdr:rowOff>
    </xdr:from>
    <xdr:ext cx="405111" cy="259045"/>
    <xdr:sp textlink="">
      <xdr:nvSpPr>
        <xdr:cNvPr id="204" name="n_2mainValue【体育館・プール】&#10;有形固定資産減価償却率">
          <a:extLst>
            <a:ext uri="{FF2B5EF4-FFF2-40B4-BE49-F238E27FC236}">
              <a16:creationId xmlns:a16="http://schemas.microsoft.com/office/drawing/2014/main" id="{E469C507-5D10-43F9-976D-A48A9E5A0F36}"/>
            </a:ext>
          </a:extLst>
        </xdr:cNvPr>
        <xdr:cNvSpPr txBox="1"/>
      </xdr:nvSpPr>
      <xdr:spPr>
        <a:xfrm>
          <a:off x="24390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110507</xdr:rowOff>
    </xdr:from>
    <xdr:ext cx="405111" cy="259045"/>
    <xdr:sp textlink="">
      <xdr:nvSpPr>
        <xdr:cNvPr id="205" name="n_3mainValue【体育館・プール】&#10;有形固定資産減価償却率">
          <a:extLst>
            <a:ext uri="{FF2B5EF4-FFF2-40B4-BE49-F238E27FC236}">
              <a16:creationId xmlns:a16="http://schemas.microsoft.com/office/drawing/2014/main" id="{58C8F3BC-DC88-445F-9535-B8AC492A5134}"/>
            </a:ext>
          </a:extLst>
        </xdr:cNvPr>
        <xdr:cNvSpPr txBox="1"/>
      </xdr:nvSpPr>
      <xdr:spPr>
        <a:xfrm>
          <a:off x="164148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95267</xdr:rowOff>
    </xdr:from>
    <xdr:ext cx="405111" cy="259045"/>
    <xdr:sp textlink="">
      <xdr:nvSpPr>
        <xdr:cNvPr id="206" name="n_4mainValue【体育館・プール】&#10;有形固定資産減価償却率">
          <a:extLst>
            <a:ext uri="{FF2B5EF4-FFF2-40B4-BE49-F238E27FC236}">
              <a16:creationId xmlns:a16="http://schemas.microsoft.com/office/drawing/2014/main" id="{99C0588B-2E48-4EDF-909E-620D64E0F119}"/>
            </a:ext>
          </a:extLst>
        </xdr:cNvPr>
        <xdr:cNvSpPr txBox="1"/>
      </xdr:nvSpPr>
      <xdr:spPr>
        <a:xfrm>
          <a:off x="85535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4CEBD059-FF61-4F45-9FE3-B8CA2BF95E1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48B15D60-0603-473C-B8FE-108777DE539D}"/>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82FAB846-2B93-4E97-A158-3B1E81E75A8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775307F1-F42B-42EB-97E6-5A465E3C58B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20FB8D55-3AD2-4CA7-986A-A0F39E4D1557}"/>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31B0495F-2A45-465B-8E8E-A99587E42495}"/>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17CBF536-FEE4-4B29-A954-A643472DD6F5}"/>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8A96F2F4-C0D8-475C-9173-BD113270684F}"/>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99A372A5-235E-4ACB-9BE7-BFB903EC6345}"/>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0DE748E-13A7-4767-9776-A482C4AB2E45}"/>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913B2B08-A14A-4E94-954B-C867FAA236EF}"/>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8" name="テキスト ボックス 217">
          <a:extLst>
            <a:ext uri="{FF2B5EF4-FFF2-40B4-BE49-F238E27FC236}">
              <a16:creationId xmlns:a16="http://schemas.microsoft.com/office/drawing/2014/main" id="{C1A1AB67-312F-4E20-A4AC-22ABE9B29D8B}"/>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893DD3D-FCD1-467B-B392-AB12A6D35B6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0" name="テキスト ボックス 219">
          <a:extLst>
            <a:ext uri="{FF2B5EF4-FFF2-40B4-BE49-F238E27FC236}">
              <a16:creationId xmlns:a16="http://schemas.microsoft.com/office/drawing/2014/main" id="{1A21EB9C-52DF-437B-A3C3-5A4C2B12D751}"/>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756BBA0-3D2F-4C4D-8C31-18733D0D79C9}"/>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2" name="テキスト ボックス 221">
          <a:extLst>
            <a:ext uri="{FF2B5EF4-FFF2-40B4-BE49-F238E27FC236}">
              <a16:creationId xmlns:a16="http://schemas.microsoft.com/office/drawing/2014/main" id="{FA2C08EF-57CA-4B74-8D61-92ECB2F5BCAA}"/>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C153875-EBAC-48CB-9D71-DE630CB386F3}"/>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4" name="テキスト ボックス 223">
          <a:extLst>
            <a:ext uri="{FF2B5EF4-FFF2-40B4-BE49-F238E27FC236}">
              <a16:creationId xmlns:a16="http://schemas.microsoft.com/office/drawing/2014/main" id="{81FB1921-3907-48E4-88ED-6921780EB69C}"/>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7D81A53-ED32-4365-9B47-5F82F557A176}"/>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6" name="テキスト ボックス 225">
          <a:extLst>
            <a:ext uri="{FF2B5EF4-FFF2-40B4-BE49-F238E27FC236}">
              <a16:creationId xmlns:a16="http://schemas.microsoft.com/office/drawing/2014/main" id="{CA908212-F9D9-4800-B825-8B5337E6B019}"/>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9554330-1C17-4740-A0BD-B60B721C624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8" name="テキスト ボックス 227">
          <a:extLst>
            <a:ext uri="{FF2B5EF4-FFF2-40B4-BE49-F238E27FC236}">
              <a16:creationId xmlns:a16="http://schemas.microsoft.com/office/drawing/2014/main" id="{99E29FA3-ACD7-4BEF-87B7-610399F09A43}"/>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体育館・プール】&#10;一人当たり面積グラフ枠">
          <a:extLst>
            <a:ext uri="{FF2B5EF4-FFF2-40B4-BE49-F238E27FC236}">
              <a16:creationId xmlns:a16="http://schemas.microsoft.com/office/drawing/2014/main" id="{34B169B4-5441-42B8-8CFF-533CD79EB3B5}"/>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13E8F4FF-146F-4BAF-8B8C-65D6CD5A8999}"/>
            </a:ext>
          </a:extLst>
        </xdr:cNvPr>
        <xdr:cNvCxnSpPr/>
      </xdr:nvCxnSpPr>
      <xdr:spPr>
        <a:xfrm flipV="1">
          <a:off x="9429115" y="97402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textlink="">
      <xdr:nvSpPr>
        <xdr:cNvPr id="231" name="【体育館・プール】&#10;一人当たり面積最小値テキスト">
          <a:extLst>
            <a:ext uri="{FF2B5EF4-FFF2-40B4-BE49-F238E27FC236}">
              <a16:creationId xmlns:a16="http://schemas.microsoft.com/office/drawing/2014/main" id="{980409DF-C6B3-4D50-B819-E1F7EB71D852}"/>
            </a:ext>
          </a:extLst>
        </xdr:cNvPr>
        <xdr:cNvSpPr txBox="1"/>
      </xdr:nvSpPr>
      <xdr:spPr>
        <a:xfrm>
          <a:off x="9467850" y="1098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2FF5D25A-AADC-4544-8749-73DCC19250A3}"/>
            </a:ext>
          </a:extLst>
        </xdr:cNvPr>
        <xdr:cNvCxnSpPr/>
      </xdr:nvCxnSpPr>
      <xdr:spPr>
        <a:xfrm>
          <a:off x="9356090" y="109937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textlink="">
      <xdr:nvSpPr>
        <xdr:cNvPr id="233" name="【体育館・プール】&#10;一人当たり面積最大値テキスト">
          <a:extLst>
            <a:ext uri="{FF2B5EF4-FFF2-40B4-BE49-F238E27FC236}">
              <a16:creationId xmlns:a16="http://schemas.microsoft.com/office/drawing/2014/main" id="{7825E6B7-E047-43AD-8642-C18DD7DDE208}"/>
            </a:ext>
          </a:extLst>
        </xdr:cNvPr>
        <xdr:cNvSpPr txBox="1"/>
      </xdr:nvSpPr>
      <xdr:spPr>
        <a:xfrm>
          <a:off x="946785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7A7422EC-6959-4F31-98B4-862FFEDF2A26}"/>
            </a:ext>
          </a:extLst>
        </xdr:cNvPr>
        <xdr:cNvCxnSpPr/>
      </xdr:nvCxnSpPr>
      <xdr:spPr>
        <a:xfrm>
          <a:off x="9356090" y="97402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textlink="">
      <xdr:nvSpPr>
        <xdr:cNvPr id="235" name="【体育館・プール】&#10;一人当たり面積平均値テキスト">
          <a:extLst>
            <a:ext uri="{FF2B5EF4-FFF2-40B4-BE49-F238E27FC236}">
              <a16:creationId xmlns:a16="http://schemas.microsoft.com/office/drawing/2014/main" id="{89B3DDD8-B977-438F-9A5B-00764269BC06}"/>
            </a:ext>
          </a:extLst>
        </xdr:cNvPr>
        <xdr:cNvSpPr txBox="1"/>
      </xdr:nvSpPr>
      <xdr:spPr>
        <a:xfrm>
          <a:off x="9467850" y="10561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textlink="">
      <xdr:nvSpPr>
        <xdr:cNvPr id="236" name="フローチャート: 判断 235">
          <a:extLst>
            <a:ext uri="{FF2B5EF4-FFF2-40B4-BE49-F238E27FC236}">
              <a16:creationId xmlns:a16="http://schemas.microsoft.com/office/drawing/2014/main" id="{84074C9C-AA20-415C-9FEA-2E6478EB39F8}"/>
            </a:ext>
          </a:extLst>
        </xdr:cNvPr>
        <xdr:cNvSpPr/>
      </xdr:nvSpPr>
      <xdr:spPr>
        <a:xfrm>
          <a:off x="9394190" y="107143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textlink="">
      <xdr:nvSpPr>
        <xdr:cNvPr id="237" name="フローチャート: 判断 236">
          <a:extLst>
            <a:ext uri="{FF2B5EF4-FFF2-40B4-BE49-F238E27FC236}">
              <a16:creationId xmlns:a16="http://schemas.microsoft.com/office/drawing/2014/main" id="{A2E54F4F-FE3B-4F29-869A-3547456E9E9C}"/>
            </a:ext>
          </a:extLst>
        </xdr:cNvPr>
        <xdr:cNvSpPr/>
      </xdr:nvSpPr>
      <xdr:spPr>
        <a:xfrm>
          <a:off x="86321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textlink="">
      <xdr:nvSpPr>
        <xdr:cNvPr id="238" name="フローチャート: 判断 237">
          <a:extLst>
            <a:ext uri="{FF2B5EF4-FFF2-40B4-BE49-F238E27FC236}">
              <a16:creationId xmlns:a16="http://schemas.microsoft.com/office/drawing/2014/main" id="{545EDBAD-794F-4C36-AE92-42A914EF29EF}"/>
            </a:ext>
          </a:extLst>
        </xdr:cNvPr>
        <xdr:cNvSpPr/>
      </xdr:nvSpPr>
      <xdr:spPr>
        <a:xfrm>
          <a:off x="7846060" y="107181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textlink="">
      <xdr:nvSpPr>
        <xdr:cNvPr id="239" name="フローチャート: 判断 238">
          <a:extLst>
            <a:ext uri="{FF2B5EF4-FFF2-40B4-BE49-F238E27FC236}">
              <a16:creationId xmlns:a16="http://schemas.microsoft.com/office/drawing/2014/main" id="{A6172B97-E952-416E-95B8-7C46B9245799}"/>
            </a:ext>
          </a:extLst>
        </xdr:cNvPr>
        <xdr:cNvSpPr/>
      </xdr:nvSpPr>
      <xdr:spPr>
        <a:xfrm>
          <a:off x="7029450" y="10655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textlink="">
      <xdr:nvSpPr>
        <xdr:cNvPr id="240" name="フローチャート: 判断 239">
          <a:extLst>
            <a:ext uri="{FF2B5EF4-FFF2-40B4-BE49-F238E27FC236}">
              <a16:creationId xmlns:a16="http://schemas.microsoft.com/office/drawing/2014/main" id="{229A8832-BBA7-4992-AA88-46C3D7DFF5CD}"/>
            </a:ext>
          </a:extLst>
        </xdr:cNvPr>
        <xdr:cNvSpPr/>
      </xdr:nvSpPr>
      <xdr:spPr>
        <a:xfrm>
          <a:off x="62318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18470CEA-3E6D-4AEF-9E17-C20D5DFB5BE9}"/>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5E099629-403F-4A5D-AF5F-C06CAC1696CC}"/>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B7073872-F4E0-4BC2-8E81-A0F8D62E52D6}"/>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62B3F2E4-6B1F-4BD7-BCA8-71446B082109}"/>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E41B3505-2EE3-4455-B81E-C11A2B66B435}"/>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textlink="">
      <xdr:nvSpPr>
        <xdr:cNvPr id="246" name="楕円 245">
          <a:extLst>
            <a:ext uri="{FF2B5EF4-FFF2-40B4-BE49-F238E27FC236}">
              <a16:creationId xmlns:a16="http://schemas.microsoft.com/office/drawing/2014/main" id="{0894EDB1-16F8-448D-A047-34DCFBE3BF56}"/>
            </a:ext>
          </a:extLst>
        </xdr:cNvPr>
        <xdr:cNvSpPr/>
      </xdr:nvSpPr>
      <xdr:spPr>
        <a:xfrm>
          <a:off x="9394190" y="10841990"/>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127017</xdr:rowOff>
    </xdr:from>
    <xdr:ext cx="469744" cy="259045"/>
    <xdr:sp textlink="">
      <xdr:nvSpPr>
        <xdr:cNvPr id="247" name="【体育館・プール】&#10;一人当たり面積該当値テキスト">
          <a:extLst>
            <a:ext uri="{FF2B5EF4-FFF2-40B4-BE49-F238E27FC236}">
              <a16:creationId xmlns:a16="http://schemas.microsoft.com/office/drawing/2014/main" id="{02DEF3C0-E19B-4296-A380-1AED83F26634}"/>
            </a:ext>
          </a:extLst>
        </xdr:cNvPr>
        <xdr:cNvSpPr txBox="1"/>
      </xdr:nvSpPr>
      <xdr:spPr>
        <a:xfrm>
          <a:off x="946785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42545</xdr:rowOff>
    </xdr:from>
    <xdr:to>
      <xdr:col>50</xdr:col>
      <xdr:colOff>165100</xdr:colOff>
      <xdr:row>63</xdr:row>
      <xdr:rowOff>144145</xdr:rowOff>
    </xdr:to>
    <xdr:sp textlink="">
      <xdr:nvSpPr>
        <xdr:cNvPr id="248" name="楕円 247">
          <a:extLst>
            <a:ext uri="{FF2B5EF4-FFF2-40B4-BE49-F238E27FC236}">
              <a16:creationId xmlns:a16="http://schemas.microsoft.com/office/drawing/2014/main" id="{6E1E20CA-9455-4CE1-BCE5-E94E107F62A3}"/>
            </a:ext>
          </a:extLst>
        </xdr:cNvPr>
        <xdr:cNvSpPr/>
      </xdr:nvSpPr>
      <xdr:spPr>
        <a:xfrm>
          <a:off x="8632190" y="108458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93345</xdr:rowOff>
    </xdr:to>
    <xdr:cxnSp macro="">
      <xdr:nvCxnSpPr>
        <xdr:cNvPr id="249" name="直線コネクタ 248">
          <a:extLst>
            <a:ext uri="{FF2B5EF4-FFF2-40B4-BE49-F238E27FC236}">
              <a16:creationId xmlns:a16="http://schemas.microsoft.com/office/drawing/2014/main" id="{9038DFE0-64AC-45F4-9F79-D9C7EF4709AA}"/>
            </a:ext>
          </a:extLst>
        </xdr:cNvPr>
        <xdr:cNvCxnSpPr/>
      </xdr:nvCxnSpPr>
      <xdr:spPr>
        <a:xfrm flipV="1">
          <a:off x="8686800" y="10896600"/>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textlink="">
      <xdr:nvSpPr>
        <xdr:cNvPr id="250" name="楕円 249">
          <a:extLst>
            <a:ext uri="{FF2B5EF4-FFF2-40B4-BE49-F238E27FC236}">
              <a16:creationId xmlns:a16="http://schemas.microsoft.com/office/drawing/2014/main" id="{C3B911DC-2C73-4C0A-8132-F846C7909449}"/>
            </a:ext>
          </a:extLst>
        </xdr:cNvPr>
        <xdr:cNvSpPr/>
      </xdr:nvSpPr>
      <xdr:spPr>
        <a:xfrm>
          <a:off x="7846060" y="1084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93345</xdr:rowOff>
    </xdr:from>
    <xdr:to>
      <xdr:col>50</xdr:col>
      <xdr:colOff>114300</xdr:colOff>
      <xdr:row>63</xdr:row>
      <xdr:rowOff>95250</xdr:rowOff>
    </xdr:to>
    <xdr:cxnSp macro="">
      <xdr:nvCxnSpPr>
        <xdr:cNvPr id="251" name="直線コネクタ 250">
          <a:extLst>
            <a:ext uri="{FF2B5EF4-FFF2-40B4-BE49-F238E27FC236}">
              <a16:creationId xmlns:a16="http://schemas.microsoft.com/office/drawing/2014/main" id="{4A074AD3-6897-4269-B693-D737CEB87F56}"/>
            </a:ext>
          </a:extLst>
        </xdr:cNvPr>
        <xdr:cNvCxnSpPr/>
      </xdr:nvCxnSpPr>
      <xdr:spPr>
        <a:xfrm flipV="1">
          <a:off x="7889240" y="108985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46355</xdr:rowOff>
    </xdr:from>
    <xdr:to>
      <xdr:col>41</xdr:col>
      <xdr:colOff>101600</xdr:colOff>
      <xdr:row>63</xdr:row>
      <xdr:rowOff>147955</xdr:rowOff>
    </xdr:to>
    <xdr:sp textlink="">
      <xdr:nvSpPr>
        <xdr:cNvPr id="252" name="楕円 251">
          <a:extLst>
            <a:ext uri="{FF2B5EF4-FFF2-40B4-BE49-F238E27FC236}">
              <a16:creationId xmlns:a16="http://schemas.microsoft.com/office/drawing/2014/main" id="{6E948B9E-C10D-45FC-9E10-4D68731CC0A8}"/>
            </a:ext>
          </a:extLst>
        </xdr:cNvPr>
        <xdr:cNvSpPr/>
      </xdr:nvSpPr>
      <xdr:spPr>
        <a:xfrm>
          <a:off x="7029450" y="108496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97155</xdr:rowOff>
    </xdr:to>
    <xdr:cxnSp macro="">
      <xdr:nvCxnSpPr>
        <xdr:cNvPr id="253" name="直線コネクタ 252">
          <a:extLst>
            <a:ext uri="{FF2B5EF4-FFF2-40B4-BE49-F238E27FC236}">
              <a16:creationId xmlns:a16="http://schemas.microsoft.com/office/drawing/2014/main" id="{2D5A60C5-5AB1-4959-83C7-BD4EA0F3B152}"/>
            </a:ext>
          </a:extLst>
        </xdr:cNvPr>
        <xdr:cNvCxnSpPr/>
      </xdr:nvCxnSpPr>
      <xdr:spPr>
        <a:xfrm flipV="1">
          <a:off x="7084060" y="10892790"/>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48260</xdr:rowOff>
    </xdr:from>
    <xdr:to>
      <xdr:col>36</xdr:col>
      <xdr:colOff>165100</xdr:colOff>
      <xdr:row>63</xdr:row>
      <xdr:rowOff>149860</xdr:rowOff>
    </xdr:to>
    <xdr:sp textlink="">
      <xdr:nvSpPr>
        <xdr:cNvPr id="254" name="楕円 253">
          <a:extLst>
            <a:ext uri="{FF2B5EF4-FFF2-40B4-BE49-F238E27FC236}">
              <a16:creationId xmlns:a16="http://schemas.microsoft.com/office/drawing/2014/main" id="{F91022F1-5A16-42FC-B419-F02822D7C6F1}"/>
            </a:ext>
          </a:extLst>
        </xdr:cNvPr>
        <xdr:cNvSpPr/>
      </xdr:nvSpPr>
      <xdr:spPr>
        <a:xfrm>
          <a:off x="6231890" y="1085151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97155</xdr:rowOff>
    </xdr:from>
    <xdr:to>
      <xdr:col>41</xdr:col>
      <xdr:colOff>50800</xdr:colOff>
      <xdr:row>63</xdr:row>
      <xdr:rowOff>99060</xdr:rowOff>
    </xdr:to>
    <xdr:cxnSp macro="">
      <xdr:nvCxnSpPr>
        <xdr:cNvPr id="255" name="直線コネクタ 254">
          <a:extLst>
            <a:ext uri="{FF2B5EF4-FFF2-40B4-BE49-F238E27FC236}">
              <a16:creationId xmlns:a16="http://schemas.microsoft.com/office/drawing/2014/main" id="{B11063AD-2389-4998-B584-F076D854E79C}"/>
            </a:ext>
          </a:extLst>
        </xdr:cNvPr>
        <xdr:cNvCxnSpPr/>
      </xdr:nvCxnSpPr>
      <xdr:spPr>
        <a:xfrm flipV="1">
          <a:off x="6286500" y="10894695"/>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textlink="">
      <xdr:nvSpPr>
        <xdr:cNvPr id="256" name="n_1aveValue【体育館・プール】&#10;一人当たり面積">
          <a:extLst>
            <a:ext uri="{FF2B5EF4-FFF2-40B4-BE49-F238E27FC236}">
              <a16:creationId xmlns:a16="http://schemas.microsoft.com/office/drawing/2014/main" id="{794B7C58-AA91-4397-B6E6-DF8A66F3DE7B}"/>
            </a:ext>
          </a:extLst>
        </xdr:cNvPr>
        <xdr:cNvSpPr txBox="1"/>
      </xdr:nvSpPr>
      <xdr:spPr>
        <a:xfrm>
          <a:off x="845446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textlink="">
      <xdr:nvSpPr>
        <xdr:cNvPr id="257" name="n_2aveValue【体育館・プール】&#10;一人当たり面積">
          <a:extLst>
            <a:ext uri="{FF2B5EF4-FFF2-40B4-BE49-F238E27FC236}">
              <a16:creationId xmlns:a16="http://schemas.microsoft.com/office/drawing/2014/main" id="{15FA5AD3-0048-43F2-881A-B9F9F266636A}"/>
            </a:ext>
          </a:extLst>
        </xdr:cNvPr>
        <xdr:cNvSpPr txBox="1"/>
      </xdr:nvSpPr>
      <xdr:spPr>
        <a:xfrm>
          <a:off x="7673417"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textlink="">
      <xdr:nvSpPr>
        <xdr:cNvPr id="258" name="n_3aveValue【体育館・プール】&#10;一人当たり面積">
          <a:extLst>
            <a:ext uri="{FF2B5EF4-FFF2-40B4-BE49-F238E27FC236}">
              <a16:creationId xmlns:a16="http://schemas.microsoft.com/office/drawing/2014/main" id="{B4A7D243-F076-4C3D-AF38-69D3C005DBA3}"/>
            </a:ext>
          </a:extLst>
        </xdr:cNvPr>
        <xdr:cNvSpPr txBox="1"/>
      </xdr:nvSpPr>
      <xdr:spPr>
        <a:xfrm>
          <a:off x="6866332"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textlink="">
      <xdr:nvSpPr>
        <xdr:cNvPr id="259" name="n_4aveValue【体育館・プール】&#10;一人当たり面積">
          <a:extLst>
            <a:ext uri="{FF2B5EF4-FFF2-40B4-BE49-F238E27FC236}">
              <a16:creationId xmlns:a16="http://schemas.microsoft.com/office/drawing/2014/main" id="{216E82E6-D3DC-4645-9AA8-4E161D391783}"/>
            </a:ext>
          </a:extLst>
        </xdr:cNvPr>
        <xdr:cNvSpPr txBox="1"/>
      </xdr:nvSpPr>
      <xdr:spPr>
        <a:xfrm>
          <a:off x="6068772"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135272</xdr:rowOff>
    </xdr:from>
    <xdr:ext cx="469744" cy="259045"/>
    <xdr:sp textlink="">
      <xdr:nvSpPr>
        <xdr:cNvPr id="260" name="n_1mainValue【体育館・プール】&#10;一人当たり面積">
          <a:extLst>
            <a:ext uri="{FF2B5EF4-FFF2-40B4-BE49-F238E27FC236}">
              <a16:creationId xmlns:a16="http://schemas.microsoft.com/office/drawing/2014/main" id="{E21C0F25-5699-41CA-AA15-C01170C133BC}"/>
            </a:ext>
          </a:extLst>
        </xdr:cNvPr>
        <xdr:cNvSpPr txBox="1"/>
      </xdr:nvSpPr>
      <xdr:spPr>
        <a:xfrm>
          <a:off x="8454467"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textlink="">
      <xdr:nvSpPr>
        <xdr:cNvPr id="261" name="n_2mainValue【体育館・プール】&#10;一人当たり面積">
          <a:extLst>
            <a:ext uri="{FF2B5EF4-FFF2-40B4-BE49-F238E27FC236}">
              <a16:creationId xmlns:a16="http://schemas.microsoft.com/office/drawing/2014/main" id="{7F8BD20F-47AE-4ED1-B7C6-C83773E242C3}"/>
            </a:ext>
          </a:extLst>
        </xdr:cNvPr>
        <xdr:cNvSpPr txBox="1"/>
      </xdr:nvSpPr>
      <xdr:spPr>
        <a:xfrm>
          <a:off x="767341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139082</xdr:rowOff>
    </xdr:from>
    <xdr:ext cx="469744" cy="259045"/>
    <xdr:sp textlink="">
      <xdr:nvSpPr>
        <xdr:cNvPr id="262" name="n_3mainValue【体育館・プール】&#10;一人当たり面積">
          <a:extLst>
            <a:ext uri="{FF2B5EF4-FFF2-40B4-BE49-F238E27FC236}">
              <a16:creationId xmlns:a16="http://schemas.microsoft.com/office/drawing/2014/main" id="{BF4D7B9B-D6A9-4E3A-8074-28FAE22FEFF6}"/>
            </a:ext>
          </a:extLst>
        </xdr:cNvPr>
        <xdr:cNvSpPr txBox="1"/>
      </xdr:nvSpPr>
      <xdr:spPr>
        <a:xfrm>
          <a:off x="6866332"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140987</xdr:rowOff>
    </xdr:from>
    <xdr:ext cx="469744" cy="259045"/>
    <xdr:sp textlink="">
      <xdr:nvSpPr>
        <xdr:cNvPr id="263" name="n_4mainValue【体育館・プール】&#10;一人当たり面積">
          <a:extLst>
            <a:ext uri="{FF2B5EF4-FFF2-40B4-BE49-F238E27FC236}">
              <a16:creationId xmlns:a16="http://schemas.microsoft.com/office/drawing/2014/main" id="{74FAEA5A-72F4-46AA-A509-3A9C54FECC94}"/>
            </a:ext>
          </a:extLst>
        </xdr:cNvPr>
        <xdr:cNvSpPr txBox="1"/>
      </xdr:nvSpPr>
      <xdr:spPr>
        <a:xfrm>
          <a:off x="6068772" y="1094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37B47841-44A6-4C87-867C-16A75213FF6D}"/>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8ED87E00-4B6E-4181-935C-6DAC5930D5C7}"/>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0F2050E5-38AE-4963-8981-7D165BDC3AEF}"/>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1A3EDA50-F452-4767-834B-996DE0CB29CE}"/>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4CE63EBA-1A9E-4427-9E22-930D737CD804}"/>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1876E6CB-46F0-4E3E-8FD6-864C2981838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7C2CCB81-6875-46DC-8C28-FC0A852258AD}"/>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E71AC308-EB88-4868-BC12-29DA9BEA00EB}"/>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a:extLst>
            <a:ext uri="{FF2B5EF4-FFF2-40B4-BE49-F238E27FC236}">
              <a16:creationId xmlns:a16="http://schemas.microsoft.com/office/drawing/2014/main" id="{91C26F43-E28C-42D5-AF17-E4C5C56982B8}"/>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7841816-4A02-4FF6-AC54-5CA344F774DD}"/>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a:extLst>
            <a:ext uri="{FF2B5EF4-FFF2-40B4-BE49-F238E27FC236}">
              <a16:creationId xmlns:a16="http://schemas.microsoft.com/office/drawing/2014/main" id="{C2CC55C8-7A29-4EA3-9B93-1BB3A40EE691}"/>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062551F-7CBF-497A-A7F2-03C287E036DE}"/>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6" name="テキスト ボックス 275">
          <a:extLst>
            <a:ext uri="{FF2B5EF4-FFF2-40B4-BE49-F238E27FC236}">
              <a16:creationId xmlns:a16="http://schemas.microsoft.com/office/drawing/2014/main" id="{7B393E4E-CFD4-4B92-8AB2-C96789D335A5}"/>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62F93C4-0B73-44DB-B3DF-15FC46A60E86}"/>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8" name="テキスト ボックス 277">
          <a:extLst>
            <a:ext uri="{FF2B5EF4-FFF2-40B4-BE49-F238E27FC236}">
              <a16:creationId xmlns:a16="http://schemas.microsoft.com/office/drawing/2014/main" id="{B02778C3-D0D6-40F5-8FFE-283B5036671B}"/>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9B92C01-7D0A-4D53-A662-6F061F546F52}"/>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0" name="テキスト ボックス 279">
          <a:extLst>
            <a:ext uri="{FF2B5EF4-FFF2-40B4-BE49-F238E27FC236}">
              <a16:creationId xmlns:a16="http://schemas.microsoft.com/office/drawing/2014/main" id="{890E03C9-E95E-4AC1-8FD1-8A95A7A32A8E}"/>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C7E9AD5-0ADF-4637-AD2A-F65EEEF4BD8B}"/>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2" name="テキスト ボックス 281">
          <a:extLst>
            <a:ext uri="{FF2B5EF4-FFF2-40B4-BE49-F238E27FC236}">
              <a16:creationId xmlns:a16="http://schemas.microsoft.com/office/drawing/2014/main" id="{B1A0C8D3-4BA1-4432-A488-63D0C2DA528B}"/>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BBC15897-D812-42C7-8A62-2623AC6659D1}"/>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textlink="">
      <xdr:nvSpPr>
        <xdr:cNvPr id="284" name="テキスト ボックス 283">
          <a:extLst>
            <a:ext uri="{FF2B5EF4-FFF2-40B4-BE49-F238E27FC236}">
              <a16:creationId xmlns:a16="http://schemas.microsoft.com/office/drawing/2014/main" id="{D67DADB9-F547-4FDD-9805-967A86806013}"/>
            </a:ext>
          </a:extLst>
        </xdr:cNvPr>
        <xdr:cNvSpPr txBox="1"/>
      </xdr:nvSpPr>
      <xdr:spPr>
        <a:xfrm>
          <a:off x="38686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5E57EF6-1E5A-44CB-A18F-6E471DC8A280}"/>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textlink="">
      <xdr:nvSpPr>
        <xdr:cNvPr id="286" name="【福祉施設】&#10;有形固定資産減価償却率グラフ枠">
          <a:extLst>
            <a:ext uri="{FF2B5EF4-FFF2-40B4-BE49-F238E27FC236}">
              <a16:creationId xmlns:a16="http://schemas.microsoft.com/office/drawing/2014/main" id="{A55AC4F9-AF6D-4516-8AEA-25DDB8EC1A15}"/>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B426062F-99BF-4740-9EC8-A53C61C86C34}"/>
            </a:ext>
          </a:extLst>
        </xdr:cNvPr>
        <xdr:cNvCxnSpPr/>
      </xdr:nvCxnSpPr>
      <xdr:spPr>
        <a:xfrm flipV="1">
          <a:off x="4173855"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textlink="">
      <xdr:nvSpPr>
        <xdr:cNvPr id="288" name="【福祉施設】&#10;有形固定資産減価償却率最小値テキスト">
          <a:extLst>
            <a:ext uri="{FF2B5EF4-FFF2-40B4-BE49-F238E27FC236}">
              <a16:creationId xmlns:a16="http://schemas.microsoft.com/office/drawing/2014/main" id="{B51599EA-C0BF-41C1-B143-49874C970FDA}"/>
            </a:ext>
          </a:extLst>
        </xdr:cNvPr>
        <xdr:cNvSpPr txBox="1"/>
      </xdr:nvSpPr>
      <xdr:spPr>
        <a:xfrm>
          <a:off x="421259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9464ECEB-9D62-4799-AB34-DDC5DAA1B54F}"/>
            </a:ext>
          </a:extLst>
        </xdr:cNvPr>
        <xdr:cNvCxnSpPr/>
      </xdr:nvCxnSpPr>
      <xdr:spPr>
        <a:xfrm>
          <a:off x="411226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textlink="">
      <xdr:nvSpPr>
        <xdr:cNvPr id="290" name="【福祉施設】&#10;有形固定資産減価償却率最大値テキスト">
          <a:extLst>
            <a:ext uri="{FF2B5EF4-FFF2-40B4-BE49-F238E27FC236}">
              <a16:creationId xmlns:a16="http://schemas.microsoft.com/office/drawing/2014/main" id="{C38DEA35-BE37-4697-AB51-654DFB876DCD}"/>
            </a:ext>
          </a:extLst>
        </xdr:cNvPr>
        <xdr:cNvSpPr txBox="1"/>
      </xdr:nvSpPr>
      <xdr:spPr>
        <a:xfrm>
          <a:off x="421259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FF980F7F-769A-4B56-A4D3-76DC4D319E27}"/>
            </a:ext>
          </a:extLst>
        </xdr:cNvPr>
        <xdr:cNvCxnSpPr/>
      </xdr:nvCxnSpPr>
      <xdr:spPr>
        <a:xfrm>
          <a:off x="411226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textlink="">
      <xdr:nvSpPr>
        <xdr:cNvPr id="292" name="【福祉施設】&#10;有形固定資産減価償却率平均値テキスト">
          <a:extLst>
            <a:ext uri="{FF2B5EF4-FFF2-40B4-BE49-F238E27FC236}">
              <a16:creationId xmlns:a16="http://schemas.microsoft.com/office/drawing/2014/main" id="{7F8057AC-FE0D-4959-AF83-17EE323CC231}"/>
            </a:ext>
          </a:extLst>
        </xdr:cNvPr>
        <xdr:cNvSpPr txBox="1"/>
      </xdr:nvSpPr>
      <xdr:spPr>
        <a:xfrm>
          <a:off x="4212590" y="14079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textlink="">
      <xdr:nvSpPr>
        <xdr:cNvPr id="293" name="フローチャート: 判断 292">
          <a:extLst>
            <a:ext uri="{FF2B5EF4-FFF2-40B4-BE49-F238E27FC236}">
              <a16:creationId xmlns:a16="http://schemas.microsoft.com/office/drawing/2014/main" id="{5ED90334-DD22-4EC7-AE86-55AD48AC7BCE}"/>
            </a:ext>
          </a:extLst>
        </xdr:cNvPr>
        <xdr:cNvSpPr/>
      </xdr:nvSpPr>
      <xdr:spPr>
        <a:xfrm>
          <a:off x="4131310" y="14097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textlink="">
      <xdr:nvSpPr>
        <xdr:cNvPr id="294" name="フローチャート: 判断 293">
          <a:extLst>
            <a:ext uri="{FF2B5EF4-FFF2-40B4-BE49-F238E27FC236}">
              <a16:creationId xmlns:a16="http://schemas.microsoft.com/office/drawing/2014/main" id="{3EEBB0EC-70BA-4BAC-B2F5-AC5D1BEF2B83}"/>
            </a:ext>
          </a:extLst>
        </xdr:cNvPr>
        <xdr:cNvSpPr/>
      </xdr:nvSpPr>
      <xdr:spPr>
        <a:xfrm>
          <a:off x="3388360" y="1408493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textlink="">
      <xdr:nvSpPr>
        <xdr:cNvPr id="295" name="フローチャート: 判断 294">
          <a:extLst>
            <a:ext uri="{FF2B5EF4-FFF2-40B4-BE49-F238E27FC236}">
              <a16:creationId xmlns:a16="http://schemas.microsoft.com/office/drawing/2014/main" id="{D3CC08F5-A320-49ED-B9DB-C34993B6317A}"/>
            </a:ext>
          </a:extLst>
        </xdr:cNvPr>
        <xdr:cNvSpPr/>
      </xdr:nvSpPr>
      <xdr:spPr>
        <a:xfrm>
          <a:off x="2571750" y="1406017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textlink="">
      <xdr:nvSpPr>
        <xdr:cNvPr id="296" name="フローチャート: 判断 295">
          <a:extLst>
            <a:ext uri="{FF2B5EF4-FFF2-40B4-BE49-F238E27FC236}">
              <a16:creationId xmlns:a16="http://schemas.microsoft.com/office/drawing/2014/main" id="{BD9B9FD6-94F3-4AE0-81FF-D646F6D47817}"/>
            </a:ext>
          </a:extLst>
        </xdr:cNvPr>
        <xdr:cNvSpPr/>
      </xdr:nvSpPr>
      <xdr:spPr>
        <a:xfrm>
          <a:off x="1774190" y="140519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textlink="">
      <xdr:nvSpPr>
        <xdr:cNvPr id="297" name="フローチャート: 判断 296">
          <a:extLst>
            <a:ext uri="{FF2B5EF4-FFF2-40B4-BE49-F238E27FC236}">
              <a16:creationId xmlns:a16="http://schemas.microsoft.com/office/drawing/2014/main" id="{8BAF8E8C-E5C2-4926-BD47-529ACE831A5F}"/>
            </a:ext>
          </a:extLst>
        </xdr:cNvPr>
        <xdr:cNvSpPr/>
      </xdr:nvSpPr>
      <xdr:spPr>
        <a:xfrm>
          <a:off x="988060" y="1402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8" name="テキスト ボックス 297">
          <a:extLst>
            <a:ext uri="{FF2B5EF4-FFF2-40B4-BE49-F238E27FC236}">
              <a16:creationId xmlns:a16="http://schemas.microsoft.com/office/drawing/2014/main" id="{FF7CC9EB-3E12-49C8-9B5D-10008EE536A2}"/>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F421932D-0EEE-47C5-9C2B-60CA015E7515}"/>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0" name="テキスト ボックス 299">
          <a:extLst>
            <a:ext uri="{FF2B5EF4-FFF2-40B4-BE49-F238E27FC236}">
              <a16:creationId xmlns:a16="http://schemas.microsoft.com/office/drawing/2014/main" id="{344DBDDA-3EC6-4F34-861F-324E50A18E52}"/>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1" name="テキスト ボックス 300">
          <a:extLst>
            <a:ext uri="{FF2B5EF4-FFF2-40B4-BE49-F238E27FC236}">
              <a16:creationId xmlns:a16="http://schemas.microsoft.com/office/drawing/2014/main" id="{CDBBDE87-7B7B-41B7-8A96-6A9469E729E6}"/>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id="{6B2A3F57-37C9-48F5-9E87-86A8E24C20E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24130</xdr:rowOff>
    </xdr:from>
    <xdr:to>
      <xdr:col>24</xdr:col>
      <xdr:colOff>114300</xdr:colOff>
      <xdr:row>82</xdr:row>
      <xdr:rowOff>125730</xdr:rowOff>
    </xdr:to>
    <xdr:sp textlink="">
      <xdr:nvSpPr>
        <xdr:cNvPr id="303" name="楕円 302">
          <a:extLst>
            <a:ext uri="{FF2B5EF4-FFF2-40B4-BE49-F238E27FC236}">
              <a16:creationId xmlns:a16="http://schemas.microsoft.com/office/drawing/2014/main" id="{4F3260F7-D5A3-4A02-AD8E-82285E43E42E}"/>
            </a:ext>
          </a:extLst>
        </xdr:cNvPr>
        <xdr:cNvSpPr/>
      </xdr:nvSpPr>
      <xdr:spPr>
        <a:xfrm>
          <a:off x="4131310" y="1407922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47007</xdr:rowOff>
    </xdr:from>
    <xdr:ext cx="405111" cy="259045"/>
    <xdr:sp textlink="">
      <xdr:nvSpPr>
        <xdr:cNvPr id="304" name="【福祉施設】&#10;有形固定資産減価償却率該当値テキスト">
          <a:extLst>
            <a:ext uri="{FF2B5EF4-FFF2-40B4-BE49-F238E27FC236}">
              <a16:creationId xmlns:a16="http://schemas.microsoft.com/office/drawing/2014/main" id="{A94F0BAC-EC9C-4158-A7C7-D1F3AE3BFA12}"/>
            </a:ext>
          </a:extLst>
        </xdr:cNvPr>
        <xdr:cNvSpPr txBox="1"/>
      </xdr:nvSpPr>
      <xdr:spPr>
        <a:xfrm>
          <a:off x="4212590" y="1393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textlink="">
      <xdr:nvSpPr>
        <xdr:cNvPr id="305" name="楕円 304">
          <a:extLst>
            <a:ext uri="{FF2B5EF4-FFF2-40B4-BE49-F238E27FC236}">
              <a16:creationId xmlns:a16="http://schemas.microsoft.com/office/drawing/2014/main" id="{1D8B096F-2A9F-49E6-A382-3E9611DC9CBB}"/>
            </a:ext>
          </a:extLst>
        </xdr:cNvPr>
        <xdr:cNvSpPr/>
      </xdr:nvSpPr>
      <xdr:spPr>
        <a:xfrm>
          <a:off x="3388360" y="141243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74930</xdr:rowOff>
    </xdr:from>
    <xdr:to>
      <xdr:col>24</xdr:col>
      <xdr:colOff>63500</xdr:colOff>
      <xdr:row>82</xdr:row>
      <xdr:rowOff>118111</xdr:rowOff>
    </xdr:to>
    <xdr:cxnSp macro="">
      <xdr:nvCxnSpPr>
        <xdr:cNvPr id="306" name="直線コネクタ 305">
          <a:extLst>
            <a:ext uri="{FF2B5EF4-FFF2-40B4-BE49-F238E27FC236}">
              <a16:creationId xmlns:a16="http://schemas.microsoft.com/office/drawing/2014/main" id="{38D8198A-B3D0-4B76-9DC4-71DBCDA488EB}"/>
            </a:ext>
          </a:extLst>
        </xdr:cNvPr>
        <xdr:cNvCxnSpPr/>
      </xdr:nvCxnSpPr>
      <xdr:spPr>
        <a:xfrm flipV="1">
          <a:off x="3431540" y="14133830"/>
          <a:ext cx="742950"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48261</xdr:rowOff>
    </xdr:from>
    <xdr:to>
      <xdr:col>15</xdr:col>
      <xdr:colOff>101600</xdr:colOff>
      <xdr:row>82</xdr:row>
      <xdr:rowOff>149861</xdr:rowOff>
    </xdr:to>
    <xdr:sp textlink="">
      <xdr:nvSpPr>
        <xdr:cNvPr id="307" name="楕円 306">
          <a:extLst>
            <a:ext uri="{FF2B5EF4-FFF2-40B4-BE49-F238E27FC236}">
              <a16:creationId xmlns:a16="http://schemas.microsoft.com/office/drawing/2014/main" id="{187E183E-E779-4F0A-934B-A41D0A156FFA}"/>
            </a:ext>
          </a:extLst>
        </xdr:cNvPr>
        <xdr:cNvSpPr/>
      </xdr:nvSpPr>
      <xdr:spPr>
        <a:xfrm>
          <a:off x="2571750" y="141090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99061</xdr:rowOff>
    </xdr:from>
    <xdr:to>
      <xdr:col>19</xdr:col>
      <xdr:colOff>177800</xdr:colOff>
      <xdr:row>82</xdr:row>
      <xdr:rowOff>118111</xdr:rowOff>
    </xdr:to>
    <xdr:cxnSp macro="">
      <xdr:nvCxnSpPr>
        <xdr:cNvPr id="308" name="直線コネクタ 307">
          <a:extLst>
            <a:ext uri="{FF2B5EF4-FFF2-40B4-BE49-F238E27FC236}">
              <a16:creationId xmlns:a16="http://schemas.microsoft.com/office/drawing/2014/main" id="{DC4097AB-0993-43B9-8EF7-066E4A6467E1}"/>
            </a:ext>
          </a:extLst>
        </xdr:cNvPr>
        <xdr:cNvCxnSpPr/>
      </xdr:nvCxnSpPr>
      <xdr:spPr>
        <a:xfrm>
          <a:off x="2626360" y="14154151"/>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27939</xdr:rowOff>
    </xdr:from>
    <xdr:to>
      <xdr:col>10</xdr:col>
      <xdr:colOff>165100</xdr:colOff>
      <xdr:row>82</xdr:row>
      <xdr:rowOff>129539</xdr:rowOff>
    </xdr:to>
    <xdr:sp textlink="">
      <xdr:nvSpPr>
        <xdr:cNvPr id="309" name="楕円 308">
          <a:extLst>
            <a:ext uri="{FF2B5EF4-FFF2-40B4-BE49-F238E27FC236}">
              <a16:creationId xmlns:a16="http://schemas.microsoft.com/office/drawing/2014/main" id="{89EE69FC-004D-42F6-B18B-1F8B9B2CDEA7}"/>
            </a:ext>
          </a:extLst>
        </xdr:cNvPr>
        <xdr:cNvSpPr/>
      </xdr:nvSpPr>
      <xdr:spPr>
        <a:xfrm>
          <a:off x="1774190" y="1408493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78739</xdr:rowOff>
    </xdr:from>
    <xdr:to>
      <xdr:col>15</xdr:col>
      <xdr:colOff>50800</xdr:colOff>
      <xdr:row>82</xdr:row>
      <xdr:rowOff>99061</xdr:rowOff>
    </xdr:to>
    <xdr:cxnSp macro="">
      <xdr:nvCxnSpPr>
        <xdr:cNvPr id="310" name="直線コネクタ 309">
          <a:extLst>
            <a:ext uri="{FF2B5EF4-FFF2-40B4-BE49-F238E27FC236}">
              <a16:creationId xmlns:a16="http://schemas.microsoft.com/office/drawing/2014/main" id="{7D200FF3-BF43-4A91-9496-C9413A022F4C}"/>
            </a:ext>
          </a:extLst>
        </xdr:cNvPr>
        <xdr:cNvCxnSpPr/>
      </xdr:nvCxnSpPr>
      <xdr:spPr>
        <a:xfrm>
          <a:off x="1828800" y="14137639"/>
          <a:ext cx="79756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xdr:rowOff>
    </xdr:from>
    <xdr:to>
      <xdr:col>6</xdr:col>
      <xdr:colOff>38100</xdr:colOff>
      <xdr:row>82</xdr:row>
      <xdr:rowOff>107950</xdr:rowOff>
    </xdr:to>
    <xdr:sp textlink="">
      <xdr:nvSpPr>
        <xdr:cNvPr id="311" name="楕円 310">
          <a:extLst>
            <a:ext uri="{FF2B5EF4-FFF2-40B4-BE49-F238E27FC236}">
              <a16:creationId xmlns:a16="http://schemas.microsoft.com/office/drawing/2014/main" id="{821F6DAA-617D-4454-84F8-7F426D24B68D}"/>
            </a:ext>
          </a:extLst>
        </xdr:cNvPr>
        <xdr:cNvSpPr/>
      </xdr:nvSpPr>
      <xdr:spPr>
        <a:xfrm>
          <a:off x="988060" y="14067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57150</xdr:rowOff>
    </xdr:from>
    <xdr:to>
      <xdr:col>10</xdr:col>
      <xdr:colOff>114300</xdr:colOff>
      <xdr:row>82</xdr:row>
      <xdr:rowOff>78739</xdr:rowOff>
    </xdr:to>
    <xdr:cxnSp macro="">
      <xdr:nvCxnSpPr>
        <xdr:cNvPr id="312" name="直線コネクタ 311">
          <a:extLst>
            <a:ext uri="{FF2B5EF4-FFF2-40B4-BE49-F238E27FC236}">
              <a16:creationId xmlns:a16="http://schemas.microsoft.com/office/drawing/2014/main" id="{2ACF42F6-D650-4F49-8E33-D7E0D800F4F6}"/>
            </a:ext>
          </a:extLst>
        </xdr:cNvPr>
        <xdr:cNvCxnSpPr/>
      </xdr:nvCxnSpPr>
      <xdr:spPr>
        <a:xfrm>
          <a:off x="1031240" y="14112240"/>
          <a:ext cx="797560" cy="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textlink="">
      <xdr:nvSpPr>
        <xdr:cNvPr id="313" name="n_1aveValue【福祉施設】&#10;有形固定資産減価償却率">
          <a:extLst>
            <a:ext uri="{FF2B5EF4-FFF2-40B4-BE49-F238E27FC236}">
              <a16:creationId xmlns:a16="http://schemas.microsoft.com/office/drawing/2014/main" id="{4F4D716C-AB8B-4464-94BC-AF92DE4E934C}"/>
            </a:ext>
          </a:extLst>
        </xdr:cNvPr>
        <xdr:cNvSpPr txBox="1"/>
      </xdr:nvSpPr>
      <xdr:spPr>
        <a:xfrm>
          <a:off x="3239144" y="1386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textlink="">
      <xdr:nvSpPr>
        <xdr:cNvPr id="314" name="n_2aveValue【福祉施設】&#10;有形固定資産減価償却率">
          <a:extLst>
            <a:ext uri="{FF2B5EF4-FFF2-40B4-BE49-F238E27FC236}">
              <a16:creationId xmlns:a16="http://schemas.microsoft.com/office/drawing/2014/main" id="{0AC1BA99-0705-4513-AF54-4A460A8932A3}"/>
            </a:ext>
          </a:extLst>
        </xdr:cNvPr>
        <xdr:cNvSpPr txBox="1"/>
      </xdr:nvSpPr>
      <xdr:spPr>
        <a:xfrm>
          <a:off x="2439044" y="1383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textlink="">
      <xdr:nvSpPr>
        <xdr:cNvPr id="315" name="n_3aveValue【福祉施設】&#10;有形固定資産減価償却率">
          <a:extLst>
            <a:ext uri="{FF2B5EF4-FFF2-40B4-BE49-F238E27FC236}">
              <a16:creationId xmlns:a16="http://schemas.microsoft.com/office/drawing/2014/main" id="{EFB244FF-AE3E-45CB-97C8-9C0F53BDA162}"/>
            </a:ext>
          </a:extLst>
        </xdr:cNvPr>
        <xdr:cNvSpPr txBox="1"/>
      </xdr:nvSpPr>
      <xdr:spPr>
        <a:xfrm>
          <a:off x="1641484" y="1382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textlink="">
      <xdr:nvSpPr>
        <xdr:cNvPr id="316" name="n_4aveValue【福祉施設】&#10;有形固定資産減価償却率">
          <a:extLst>
            <a:ext uri="{FF2B5EF4-FFF2-40B4-BE49-F238E27FC236}">
              <a16:creationId xmlns:a16="http://schemas.microsoft.com/office/drawing/2014/main" id="{A26AEAF0-9847-4589-9B8A-4BB531C5EEB9}"/>
            </a:ext>
          </a:extLst>
        </xdr:cNvPr>
        <xdr:cNvSpPr txBox="1"/>
      </xdr:nvSpPr>
      <xdr:spPr>
        <a:xfrm>
          <a:off x="85535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textlink="">
      <xdr:nvSpPr>
        <xdr:cNvPr id="317" name="n_1mainValue【福祉施設】&#10;有形固定資産減価償却率">
          <a:extLst>
            <a:ext uri="{FF2B5EF4-FFF2-40B4-BE49-F238E27FC236}">
              <a16:creationId xmlns:a16="http://schemas.microsoft.com/office/drawing/2014/main" id="{E925D5EF-0B0A-4889-9D37-205F1D56F8E5}"/>
            </a:ext>
          </a:extLst>
        </xdr:cNvPr>
        <xdr:cNvSpPr txBox="1"/>
      </xdr:nvSpPr>
      <xdr:spPr>
        <a:xfrm>
          <a:off x="3239144" y="1422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textlink="">
      <xdr:nvSpPr>
        <xdr:cNvPr id="318" name="n_2mainValue【福祉施設】&#10;有形固定資産減価償却率">
          <a:extLst>
            <a:ext uri="{FF2B5EF4-FFF2-40B4-BE49-F238E27FC236}">
              <a16:creationId xmlns:a16="http://schemas.microsoft.com/office/drawing/2014/main" id="{65347F41-E388-4051-9506-CAA82A43EE6D}"/>
            </a:ext>
          </a:extLst>
        </xdr:cNvPr>
        <xdr:cNvSpPr txBox="1"/>
      </xdr:nvSpPr>
      <xdr:spPr>
        <a:xfrm>
          <a:off x="2439044" y="1419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120666</xdr:rowOff>
    </xdr:from>
    <xdr:ext cx="405111" cy="259045"/>
    <xdr:sp textlink="">
      <xdr:nvSpPr>
        <xdr:cNvPr id="319" name="n_3mainValue【福祉施設】&#10;有形固定資産減価償却率">
          <a:extLst>
            <a:ext uri="{FF2B5EF4-FFF2-40B4-BE49-F238E27FC236}">
              <a16:creationId xmlns:a16="http://schemas.microsoft.com/office/drawing/2014/main" id="{0FCB8399-C200-417F-8DF2-6CA5A0F74EC4}"/>
            </a:ext>
          </a:extLst>
        </xdr:cNvPr>
        <xdr:cNvSpPr txBox="1"/>
      </xdr:nvSpPr>
      <xdr:spPr>
        <a:xfrm>
          <a:off x="1641484" y="141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textlink="">
      <xdr:nvSpPr>
        <xdr:cNvPr id="320" name="n_4mainValue【福祉施設】&#10;有形固定資産減価償却率">
          <a:extLst>
            <a:ext uri="{FF2B5EF4-FFF2-40B4-BE49-F238E27FC236}">
              <a16:creationId xmlns:a16="http://schemas.microsoft.com/office/drawing/2014/main" id="{5576CF1E-CDD6-4836-8E6B-690B6D46D827}"/>
            </a:ext>
          </a:extLst>
        </xdr:cNvPr>
        <xdr:cNvSpPr txBox="1"/>
      </xdr:nvSpPr>
      <xdr:spPr>
        <a:xfrm>
          <a:off x="85535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1" name="正方形/長方形 320">
          <a:extLst>
            <a:ext uri="{FF2B5EF4-FFF2-40B4-BE49-F238E27FC236}">
              <a16:creationId xmlns:a16="http://schemas.microsoft.com/office/drawing/2014/main" id="{59C6A01E-CD71-4B32-B2E5-DAC90B0D617D}"/>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2" name="正方形/長方形 321">
          <a:extLst>
            <a:ext uri="{FF2B5EF4-FFF2-40B4-BE49-F238E27FC236}">
              <a16:creationId xmlns:a16="http://schemas.microsoft.com/office/drawing/2014/main" id="{D02D1931-E997-4F31-AF1B-905DA6EDA8C1}"/>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3" name="正方形/長方形 322">
          <a:extLst>
            <a:ext uri="{FF2B5EF4-FFF2-40B4-BE49-F238E27FC236}">
              <a16:creationId xmlns:a16="http://schemas.microsoft.com/office/drawing/2014/main" id="{C48EB5C5-1D61-4B29-9A8E-DD68C7445FB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4" name="正方形/長方形 323">
          <a:extLst>
            <a:ext uri="{FF2B5EF4-FFF2-40B4-BE49-F238E27FC236}">
              <a16:creationId xmlns:a16="http://schemas.microsoft.com/office/drawing/2014/main" id="{631A5C0F-21CD-4A9A-9D9A-E07BDEE8BF4F}"/>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5" name="正方形/長方形 324">
          <a:extLst>
            <a:ext uri="{FF2B5EF4-FFF2-40B4-BE49-F238E27FC236}">
              <a16:creationId xmlns:a16="http://schemas.microsoft.com/office/drawing/2014/main" id="{C58266D1-8227-4DEC-855A-A4E859EF419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6" name="正方形/長方形 325">
          <a:extLst>
            <a:ext uri="{FF2B5EF4-FFF2-40B4-BE49-F238E27FC236}">
              <a16:creationId xmlns:a16="http://schemas.microsoft.com/office/drawing/2014/main" id="{C73FE9FD-82DD-4419-AFDA-7CCE549F522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7" name="正方形/長方形 326">
          <a:extLst>
            <a:ext uri="{FF2B5EF4-FFF2-40B4-BE49-F238E27FC236}">
              <a16:creationId xmlns:a16="http://schemas.microsoft.com/office/drawing/2014/main" id="{3228DE8D-7DC8-4596-9641-62C2D858B399}"/>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8" name="正方形/長方形 327">
          <a:extLst>
            <a:ext uri="{FF2B5EF4-FFF2-40B4-BE49-F238E27FC236}">
              <a16:creationId xmlns:a16="http://schemas.microsoft.com/office/drawing/2014/main" id="{F8093E8C-C831-4B36-A470-17C1726EFA89}"/>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9" name="テキスト ボックス 328">
          <a:extLst>
            <a:ext uri="{FF2B5EF4-FFF2-40B4-BE49-F238E27FC236}">
              <a16:creationId xmlns:a16="http://schemas.microsoft.com/office/drawing/2014/main" id="{683D5AB9-E5EE-458B-AEF7-C605B9FEBA4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CB7F364-385C-4E74-9D3F-C9FCF2E1B46C}"/>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9F0D034-E4FB-41F1-8B50-6192832E90AF}"/>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textlink="">
      <xdr:nvSpPr>
        <xdr:cNvPr id="332" name="テキスト ボックス 331">
          <a:extLst>
            <a:ext uri="{FF2B5EF4-FFF2-40B4-BE49-F238E27FC236}">
              <a16:creationId xmlns:a16="http://schemas.microsoft.com/office/drawing/2014/main" id="{AD7F35DB-78AF-4065-A876-D9A44F1C2EF4}"/>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372DCDC-9F5F-4560-A42E-DB56DC069F69}"/>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4" name="テキスト ボックス 333">
          <a:extLst>
            <a:ext uri="{FF2B5EF4-FFF2-40B4-BE49-F238E27FC236}">
              <a16:creationId xmlns:a16="http://schemas.microsoft.com/office/drawing/2014/main" id="{B3700FE5-0F5D-4F3D-BB10-F4DC105A5C3E}"/>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2C915F9-EA2A-4321-88A0-E9D1993BAEEB}"/>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textlink="">
      <xdr:nvSpPr>
        <xdr:cNvPr id="336" name="テキスト ボックス 335">
          <a:extLst>
            <a:ext uri="{FF2B5EF4-FFF2-40B4-BE49-F238E27FC236}">
              <a16:creationId xmlns:a16="http://schemas.microsoft.com/office/drawing/2014/main" id="{FE2833F5-3B77-4E29-8AC7-44CD248845F3}"/>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445120A6-4224-499C-A4CF-373F3E9392DF}"/>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8" name="テキスト ボックス 337">
          <a:extLst>
            <a:ext uri="{FF2B5EF4-FFF2-40B4-BE49-F238E27FC236}">
              <a16:creationId xmlns:a16="http://schemas.microsoft.com/office/drawing/2014/main" id="{965817CC-2C21-448E-9A53-A9DB9B113BBE}"/>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9" name="【福祉施設】&#10;一人当たり面積グラフ枠">
          <a:extLst>
            <a:ext uri="{FF2B5EF4-FFF2-40B4-BE49-F238E27FC236}">
              <a16:creationId xmlns:a16="http://schemas.microsoft.com/office/drawing/2014/main" id="{7C2973CA-5C7F-467C-92AF-49B9F0B7FDF2}"/>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2A334C48-5A52-4085-A87C-E61AFD47B258}"/>
            </a:ext>
          </a:extLst>
        </xdr:cNvPr>
        <xdr:cNvCxnSpPr/>
      </xdr:nvCxnSpPr>
      <xdr:spPr>
        <a:xfrm flipV="1">
          <a:off x="942911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textlink="">
      <xdr:nvSpPr>
        <xdr:cNvPr id="341" name="【福祉施設】&#10;一人当たり面積最小値テキスト">
          <a:extLst>
            <a:ext uri="{FF2B5EF4-FFF2-40B4-BE49-F238E27FC236}">
              <a16:creationId xmlns:a16="http://schemas.microsoft.com/office/drawing/2014/main" id="{9EF2BF6A-FE12-4719-A6F1-7AF661B36C3C}"/>
            </a:ext>
          </a:extLst>
        </xdr:cNvPr>
        <xdr:cNvSpPr txBox="1"/>
      </xdr:nvSpPr>
      <xdr:spPr>
        <a:xfrm>
          <a:off x="9467850" y="1465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93DDC392-0C4D-4479-8158-16ED9104272F}"/>
            </a:ext>
          </a:extLst>
        </xdr:cNvPr>
        <xdr:cNvCxnSpPr/>
      </xdr:nvCxnSpPr>
      <xdr:spPr>
        <a:xfrm>
          <a:off x="9356090" y="146513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textlink="">
      <xdr:nvSpPr>
        <xdr:cNvPr id="343" name="【福祉施設】&#10;一人当たり面積最大値テキスト">
          <a:extLst>
            <a:ext uri="{FF2B5EF4-FFF2-40B4-BE49-F238E27FC236}">
              <a16:creationId xmlns:a16="http://schemas.microsoft.com/office/drawing/2014/main" id="{E1F6B018-D00C-41A8-B8B8-466A46D3F8E9}"/>
            </a:ext>
          </a:extLst>
        </xdr:cNvPr>
        <xdr:cNvSpPr txBox="1"/>
      </xdr:nvSpPr>
      <xdr:spPr>
        <a:xfrm>
          <a:off x="9467850" y="131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62C02389-9BB6-4459-9581-6155343D9A16}"/>
            </a:ext>
          </a:extLst>
        </xdr:cNvPr>
        <xdr:cNvCxnSpPr/>
      </xdr:nvCxnSpPr>
      <xdr:spPr>
        <a:xfrm>
          <a:off x="9356090" y="133540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textlink="">
      <xdr:nvSpPr>
        <xdr:cNvPr id="345" name="【福祉施設】&#10;一人当たり面積平均値テキスト">
          <a:extLst>
            <a:ext uri="{FF2B5EF4-FFF2-40B4-BE49-F238E27FC236}">
              <a16:creationId xmlns:a16="http://schemas.microsoft.com/office/drawing/2014/main" id="{337D9362-017C-4164-AE33-C73C637AD585}"/>
            </a:ext>
          </a:extLst>
        </xdr:cNvPr>
        <xdr:cNvSpPr txBox="1"/>
      </xdr:nvSpPr>
      <xdr:spPr>
        <a:xfrm>
          <a:off x="9467850" y="14220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textlink="">
      <xdr:nvSpPr>
        <xdr:cNvPr id="346" name="フローチャート: 判断 345">
          <a:extLst>
            <a:ext uri="{FF2B5EF4-FFF2-40B4-BE49-F238E27FC236}">
              <a16:creationId xmlns:a16="http://schemas.microsoft.com/office/drawing/2014/main" id="{F1E03980-5D74-4317-BFCA-0226B0E19090}"/>
            </a:ext>
          </a:extLst>
        </xdr:cNvPr>
        <xdr:cNvSpPr/>
      </xdr:nvSpPr>
      <xdr:spPr>
        <a:xfrm>
          <a:off x="9394190" y="1424241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textlink="">
      <xdr:nvSpPr>
        <xdr:cNvPr id="347" name="フローチャート: 判断 346">
          <a:extLst>
            <a:ext uri="{FF2B5EF4-FFF2-40B4-BE49-F238E27FC236}">
              <a16:creationId xmlns:a16="http://schemas.microsoft.com/office/drawing/2014/main" id="{8B7AEDCE-9C3F-46A3-930F-B46C1C81D929}"/>
            </a:ext>
          </a:extLst>
        </xdr:cNvPr>
        <xdr:cNvSpPr/>
      </xdr:nvSpPr>
      <xdr:spPr>
        <a:xfrm>
          <a:off x="8632190" y="142500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textlink="">
      <xdr:nvSpPr>
        <xdr:cNvPr id="348" name="フローチャート: 判断 347">
          <a:extLst>
            <a:ext uri="{FF2B5EF4-FFF2-40B4-BE49-F238E27FC236}">
              <a16:creationId xmlns:a16="http://schemas.microsoft.com/office/drawing/2014/main" id="{0E60C43C-53C8-4DF3-A6C9-A9DAFB31DC5D}"/>
            </a:ext>
          </a:extLst>
        </xdr:cNvPr>
        <xdr:cNvSpPr/>
      </xdr:nvSpPr>
      <xdr:spPr>
        <a:xfrm>
          <a:off x="7846060" y="14236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textlink="">
      <xdr:nvSpPr>
        <xdr:cNvPr id="349" name="フローチャート: 判断 348">
          <a:extLst>
            <a:ext uri="{FF2B5EF4-FFF2-40B4-BE49-F238E27FC236}">
              <a16:creationId xmlns:a16="http://schemas.microsoft.com/office/drawing/2014/main" id="{2EBD3213-9780-4330-BFB5-16DD729159FB}"/>
            </a:ext>
          </a:extLst>
        </xdr:cNvPr>
        <xdr:cNvSpPr/>
      </xdr:nvSpPr>
      <xdr:spPr>
        <a:xfrm>
          <a:off x="702945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textlink="">
      <xdr:nvSpPr>
        <xdr:cNvPr id="350" name="フローチャート: 判断 349">
          <a:extLst>
            <a:ext uri="{FF2B5EF4-FFF2-40B4-BE49-F238E27FC236}">
              <a16:creationId xmlns:a16="http://schemas.microsoft.com/office/drawing/2014/main" id="{E01C140C-954A-4BBC-AA6D-B8A8137180A3}"/>
            </a:ext>
          </a:extLst>
        </xdr:cNvPr>
        <xdr:cNvSpPr/>
      </xdr:nvSpPr>
      <xdr:spPr>
        <a:xfrm>
          <a:off x="6231890" y="14290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1" name="テキスト ボックス 350">
          <a:extLst>
            <a:ext uri="{FF2B5EF4-FFF2-40B4-BE49-F238E27FC236}">
              <a16:creationId xmlns:a16="http://schemas.microsoft.com/office/drawing/2014/main" id="{ECF1D3AC-6004-4FC0-874D-DF2A2FA8D503}"/>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2" name="テキスト ボックス 351">
          <a:extLst>
            <a:ext uri="{FF2B5EF4-FFF2-40B4-BE49-F238E27FC236}">
              <a16:creationId xmlns:a16="http://schemas.microsoft.com/office/drawing/2014/main" id="{A000E089-D024-43DE-85CC-8C48DA4213D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3" name="テキスト ボックス 352">
          <a:extLst>
            <a:ext uri="{FF2B5EF4-FFF2-40B4-BE49-F238E27FC236}">
              <a16:creationId xmlns:a16="http://schemas.microsoft.com/office/drawing/2014/main" id="{20C20DE0-AA17-44D9-9BC2-04222E586BDF}"/>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4" name="テキスト ボックス 353">
          <a:extLst>
            <a:ext uri="{FF2B5EF4-FFF2-40B4-BE49-F238E27FC236}">
              <a16:creationId xmlns:a16="http://schemas.microsoft.com/office/drawing/2014/main" id="{B209F795-06A9-4CA0-A05F-1427350A8071}"/>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5" name="テキスト ボックス 354">
          <a:extLst>
            <a:ext uri="{FF2B5EF4-FFF2-40B4-BE49-F238E27FC236}">
              <a16:creationId xmlns:a16="http://schemas.microsoft.com/office/drawing/2014/main" id="{9B4E75CF-3FCB-4E49-9015-D12F03BCDF3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124461</xdr:rowOff>
    </xdr:from>
    <xdr:to>
      <xdr:col>55</xdr:col>
      <xdr:colOff>50800</xdr:colOff>
      <xdr:row>79</xdr:row>
      <xdr:rowOff>54611</xdr:rowOff>
    </xdr:to>
    <xdr:sp textlink="">
      <xdr:nvSpPr>
        <xdr:cNvPr id="356" name="楕円 355">
          <a:extLst>
            <a:ext uri="{FF2B5EF4-FFF2-40B4-BE49-F238E27FC236}">
              <a16:creationId xmlns:a16="http://schemas.microsoft.com/office/drawing/2014/main" id="{8CAC40E9-00DB-458C-8B74-B0A3C7816479}"/>
            </a:ext>
          </a:extLst>
        </xdr:cNvPr>
        <xdr:cNvSpPr/>
      </xdr:nvSpPr>
      <xdr:spPr>
        <a:xfrm>
          <a:off x="9394190" y="1349946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147338</xdr:rowOff>
    </xdr:from>
    <xdr:ext cx="469744" cy="259045"/>
    <xdr:sp textlink="">
      <xdr:nvSpPr>
        <xdr:cNvPr id="357" name="【福祉施設】&#10;一人当たり面積該当値テキスト">
          <a:extLst>
            <a:ext uri="{FF2B5EF4-FFF2-40B4-BE49-F238E27FC236}">
              <a16:creationId xmlns:a16="http://schemas.microsoft.com/office/drawing/2014/main" id="{C8193758-D0EA-48BA-90CD-820BBCFC04D3}"/>
            </a:ext>
          </a:extLst>
        </xdr:cNvPr>
        <xdr:cNvSpPr txBox="1"/>
      </xdr:nvSpPr>
      <xdr:spPr>
        <a:xfrm>
          <a:off x="9467850" y="133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141605</xdr:rowOff>
    </xdr:from>
    <xdr:to>
      <xdr:col>50</xdr:col>
      <xdr:colOff>165100</xdr:colOff>
      <xdr:row>79</xdr:row>
      <xdr:rowOff>71755</xdr:rowOff>
    </xdr:to>
    <xdr:sp textlink="">
      <xdr:nvSpPr>
        <xdr:cNvPr id="358" name="楕円 357">
          <a:extLst>
            <a:ext uri="{FF2B5EF4-FFF2-40B4-BE49-F238E27FC236}">
              <a16:creationId xmlns:a16="http://schemas.microsoft.com/office/drawing/2014/main" id="{4185F42F-70F2-41AD-A012-C92EEB206BA7}"/>
            </a:ext>
          </a:extLst>
        </xdr:cNvPr>
        <xdr:cNvSpPr/>
      </xdr:nvSpPr>
      <xdr:spPr>
        <a:xfrm>
          <a:off x="8632190" y="135128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3811</xdr:rowOff>
    </xdr:from>
    <xdr:to>
      <xdr:col>55</xdr:col>
      <xdr:colOff>0</xdr:colOff>
      <xdr:row>79</xdr:row>
      <xdr:rowOff>20955</xdr:rowOff>
    </xdr:to>
    <xdr:cxnSp macro="">
      <xdr:nvCxnSpPr>
        <xdr:cNvPr id="359" name="直線コネクタ 358">
          <a:extLst>
            <a:ext uri="{FF2B5EF4-FFF2-40B4-BE49-F238E27FC236}">
              <a16:creationId xmlns:a16="http://schemas.microsoft.com/office/drawing/2014/main" id="{63822E7A-111A-4094-A3A1-170ED6FA7A5C}"/>
            </a:ext>
          </a:extLst>
        </xdr:cNvPr>
        <xdr:cNvCxnSpPr/>
      </xdr:nvCxnSpPr>
      <xdr:spPr>
        <a:xfrm flipV="1">
          <a:off x="8686800" y="13550266"/>
          <a:ext cx="74295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153036</xdr:rowOff>
    </xdr:from>
    <xdr:to>
      <xdr:col>46</xdr:col>
      <xdr:colOff>38100</xdr:colOff>
      <xdr:row>79</xdr:row>
      <xdr:rowOff>83186</xdr:rowOff>
    </xdr:to>
    <xdr:sp textlink="">
      <xdr:nvSpPr>
        <xdr:cNvPr id="360" name="楕円 359">
          <a:extLst>
            <a:ext uri="{FF2B5EF4-FFF2-40B4-BE49-F238E27FC236}">
              <a16:creationId xmlns:a16="http://schemas.microsoft.com/office/drawing/2014/main" id="{C700210D-3D2E-4EE7-88AA-487503822295}"/>
            </a:ext>
          </a:extLst>
        </xdr:cNvPr>
        <xdr:cNvSpPr/>
      </xdr:nvSpPr>
      <xdr:spPr>
        <a:xfrm>
          <a:off x="7846060" y="135261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20955</xdr:rowOff>
    </xdr:from>
    <xdr:to>
      <xdr:col>50</xdr:col>
      <xdr:colOff>114300</xdr:colOff>
      <xdr:row>79</xdr:row>
      <xdr:rowOff>32386</xdr:rowOff>
    </xdr:to>
    <xdr:cxnSp macro="">
      <xdr:nvCxnSpPr>
        <xdr:cNvPr id="361" name="直線コネクタ 360">
          <a:extLst>
            <a:ext uri="{FF2B5EF4-FFF2-40B4-BE49-F238E27FC236}">
              <a16:creationId xmlns:a16="http://schemas.microsoft.com/office/drawing/2014/main" id="{AF08CACE-86CB-4B97-9801-8C846C0A4BC7}"/>
            </a:ext>
          </a:extLst>
        </xdr:cNvPr>
        <xdr:cNvCxnSpPr/>
      </xdr:nvCxnSpPr>
      <xdr:spPr>
        <a:xfrm flipV="1">
          <a:off x="7889240" y="13561695"/>
          <a:ext cx="79756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164464</xdr:rowOff>
    </xdr:from>
    <xdr:to>
      <xdr:col>41</xdr:col>
      <xdr:colOff>101600</xdr:colOff>
      <xdr:row>79</xdr:row>
      <xdr:rowOff>94614</xdr:rowOff>
    </xdr:to>
    <xdr:sp textlink="">
      <xdr:nvSpPr>
        <xdr:cNvPr id="362" name="楕円 361">
          <a:extLst>
            <a:ext uri="{FF2B5EF4-FFF2-40B4-BE49-F238E27FC236}">
              <a16:creationId xmlns:a16="http://schemas.microsoft.com/office/drawing/2014/main" id="{1E6DEAC3-CE1A-4D3E-9208-F61D7BE330BE}"/>
            </a:ext>
          </a:extLst>
        </xdr:cNvPr>
        <xdr:cNvSpPr/>
      </xdr:nvSpPr>
      <xdr:spPr>
        <a:xfrm>
          <a:off x="7029450" y="1354137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32386</xdr:rowOff>
    </xdr:from>
    <xdr:to>
      <xdr:col>45</xdr:col>
      <xdr:colOff>177800</xdr:colOff>
      <xdr:row>79</xdr:row>
      <xdr:rowOff>43814</xdr:rowOff>
    </xdr:to>
    <xdr:cxnSp macro="">
      <xdr:nvCxnSpPr>
        <xdr:cNvPr id="363" name="直線コネクタ 362">
          <a:extLst>
            <a:ext uri="{FF2B5EF4-FFF2-40B4-BE49-F238E27FC236}">
              <a16:creationId xmlns:a16="http://schemas.microsoft.com/office/drawing/2014/main" id="{103A8B3C-3659-4C6F-AA62-FAEDCB5BD68E}"/>
            </a:ext>
          </a:extLst>
        </xdr:cNvPr>
        <xdr:cNvCxnSpPr/>
      </xdr:nvCxnSpPr>
      <xdr:spPr>
        <a:xfrm flipV="1">
          <a:off x="7084060" y="13575031"/>
          <a:ext cx="805180" cy="1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4445</xdr:rowOff>
    </xdr:from>
    <xdr:to>
      <xdr:col>36</xdr:col>
      <xdr:colOff>165100</xdr:colOff>
      <xdr:row>79</xdr:row>
      <xdr:rowOff>106045</xdr:rowOff>
    </xdr:to>
    <xdr:sp textlink="">
      <xdr:nvSpPr>
        <xdr:cNvPr id="364" name="楕円 363">
          <a:extLst>
            <a:ext uri="{FF2B5EF4-FFF2-40B4-BE49-F238E27FC236}">
              <a16:creationId xmlns:a16="http://schemas.microsoft.com/office/drawing/2014/main" id="{620B1535-A1EF-4C2E-8CE8-B01E2C2F60B2}"/>
            </a:ext>
          </a:extLst>
        </xdr:cNvPr>
        <xdr:cNvSpPr/>
      </xdr:nvSpPr>
      <xdr:spPr>
        <a:xfrm>
          <a:off x="6231890" y="135509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43814</xdr:rowOff>
    </xdr:from>
    <xdr:to>
      <xdr:col>41</xdr:col>
      <xdr:colOff>50800</xdr:colOff>
      <xdr:row>79</xdr:row>
      <xdr:rowOff>55245</xdr:rowOff>
    </xdr:to>
    <xdr:cxnSp macro="">
      <xdr:nvCxnSpPr>
        <xdr:cNvPr id="365" name="直線コネクタ 364">
          <a:extLst>
            <a:ext uri="{FF2B5EF4-FFF2-40B4-BE49-F238E27FC236}">
              <a16:creationId xmlns:a16="http://schemas.microsoft.com/office/drawing/2014/main" id="{B6570C22-A796-4A80-B06F-728DD93B400B}"/>
            </a:ext>
          </a:extLst>
        </xdr:cNvPr>
        <xdr:cNvCxnSpPr/>
      </xdr:nvCxnSpPr>
      <xdr:spPr>
        <a:xfrm flipV="1">
          <a:off x="6286500" y="13590269"/>
          <a:ext cx="79756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textlink="">
      <xdr:nvSpPr>
        <xdr:cNvPr id="366" name="n_1aveValue【福祉施設】&#10;一人当たり面積">
          <a:extLst>
            <a:ext uri="{FF2B5EF4-FFF2-40B4-BE49-F238E27FC236}">
              <a16:creationId xmlns:a16="http://schemas.microsoft.com/office/drawing/2014/main" id="{BA04691D-8B54-4B3B-A744-10387614011A}"/>
            </a:ext>
          </a:extLst>
        </xdr:cNvPr>
        <xdr:cNvSpPr txBox="1"/>
      </xdr:nvSpPr>
      <xdr:spPr>
        <a:xfrm>
          <a:off x="845446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textlink="">
      <xdr:nvSpPr>
        <xdr:cNvPr id="367" name="n_2aveValue【福祉施設】&#10;一人当たり面積">
          <a:extLst>
            <a:ext uri="{FF2B5EF4-FFF2-40B4-BE49-F238E27FC236}">
              <a16:creationId xmlns:a16="http://schemas.microsoft.com/office/drawing/2014/main" id="{D83524B7-A66C-4398-B4C1-5ABBB1E3A334}"/>
            </a:ext>
          </a:extLst>
        </xdr:cNvPr>
        <xdr:cNvSpPr txBox="1"/>
      </xdr:nvSpPr>
      <xdr:spPr>
        <a:xfrm>
          <a:off x="7673417" y="1432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textlink="">
      <xdr:nvSpPr>
        <xdr:cNvPr id="368" name="n_3aveValue【福祉施設】&#10;一人当たり面積">
          <a:extLst>
            <a:ext uri="{FF2B5EF4-FFF2-40B4-BE49-F238E27FC236}">
              <a16:creationId xmlns:a16="http://schemas.microsoft.com/office/drawing/2014/main" id="{71AEF865-6C30-4D01-AE5F-00FF86A29B29}"/>
            </a:ext>
          </a:extLst>
        </xdr:cNvPr>
        <xdr:cNvSpPr txBox="1"/>
      </xdr:nvSpPr>
      <xdr:spPr>
        <a:xfrm>
          <a:off x="68663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textlink="">
      <xdr:nvSpPr>
        <xdr:cNvPr id="369" name="n_4aveValue【福祉施設】&#10;一人当たり面積">
          <a:extLst>
            <a:ext uri="{FF2B5EF4-FFF2-40B4-BE49-F238E27FC236}">
              <a16:creationId xmlns:a16="http://schemas.microsoft.com/office/drawing/2014/main" id="{68255440-D683-4A0A-8FEB-D0E2051CC898}"/>
            </a:ext>
          </a:extLst>
        </xdr:cNvPr>
        <xdr:cNvSpPr txBox="1"/>
      </xdr:nvSpPr>
      <xdr:spPr>
        <a:xfrm>
          <a:off x="6068772"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88282</xdr:rowOff>
    </xdr:from>
    <xdr:ext cx="469744" cy="259045"/>
    <xdr:sp textlink="">
      <xdr:nvSpPr>
        <xdr:cNvPr id="370" name="n_1mainValue【福祉施設】&#10;一人当たり面積">
          <a:extLst>
            <a:ext uri="{FF2B5EF4-FFF2-40B4-BE49-F238E27FC236}">
              <a16:creationId xmlns:a16="http://schemas.microsoft.com/office/drawing/2014/main" id="{3110C6A4-E82C-408E-A83D-6F455639C818}"/>
            </a:ext>
          </a:extLst>
        </xdr:cNvPr>
        <xdr:cNvSpPr txBox="1"/>
      </xdr:nvSpPr>
      <xdr:spPr>
        <a:xfrm>
          <a:off x="8454467" y="1329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99713</xdr:rowOff>
    </xdr:from>
    <xdr:ext cx="469744" cy="259045"/>
    <xdr:sp textlink="">
      <xdr:nvSpPr>
        <xdr:cNvPr id="371" name="n_2mainValue【福祉施設】&#10;一人当たり面積">
          <a:extLst>
            <a:ext uri="{FF2B5EF4-FFF2-40B4-BE49-F238E27FC236}">
              <a16:creationId xmlns:a16="http://schemas.microsoft.com/office/drawing/2014/main" id="{10068ACA-E0B6-4442-B041-A89C7072878E}"/>
            </a:ext>
          </a:extLst>
        </xdr:cNvPr>
        <xdr:cNvSpPr txBox="1"/>
      </xdr:nvSpPr>
      <xdr:spPr>
        <a:xfrm>
          <a:off x="7673417" y="132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111141</xdr:rowOff>
    </xdr:from>
    <xdr:ext cx="469744" cy="259045"/>
    <xdr:sp textlink="">
      <xdr:nvSpPr>
        <xdr:cNvPr id="372" name="n_3mainValue【福祉施設】&#10;一人当たり面積">
          <a:extLst>
            <a:ext uri="{FF2B5EF4-FFF2-40B4-BE49-F238E27FC236}">
              <a16:creationId xmlns:a16="http://schemas.microsoft.com/office/drawing/2014/main" id="{017835FF-6891-44DE-A2FB-59141FC935C3}"/>
            </a:ext>
          </a:extLst>
        </xdr:cNvPr>
        <xdr:cNvSpPr txBox="1"/>
      </xdr:nvSpPr>
      <xdr:spPr>
        <a:xfrm>
          <a:off x="6866332" y="133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122572</xdr:rowOff>
    </xdr:from>
    <xdr:ext cx="469744" cy="259045"/>
    <xdr:sp textlink="">
      <xdr:nvSpPr>
        <xdr:cNvPr id="373" name="n_4mainValue【福祉施設】&#10;一人当たり面積">
          <a:extLst>
            <a:ext uri="{FF2B5EF4-FFF2-40B4-BE49-F238E27FC236}">
              <a16:creationId xmlns:a16="http://schemas.microsoft.com/office/drawing/2014/main" id="{4761577E-9CCF-4765-A77D-58CA50E2C999}"/>
            </a:ext>
          </a:extLst>
        </xdr:cNvPr>
        <xdr:cNvSpPr txBox="1"/>
      </xdr:nvSpPr>
      <xdr:spPr>
        <a:xfrm>
          <a:off x="6068772"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4" name="正方形/長方形 373">
          <a:extLst>
            <a:ext uri="{FF2B5EF4-FFF2-40B4-BE49-F238E27FC236}">
              <a16:creationId xmlns:a16="http://schemas.microsoft.com/office/drawing/2014/main" id="{14ED06F3-0495-43DE-9E62-FE20E32B9467}"/>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5" name="正方形/長方形 374">
          <a:extLst>
            <a:ext uri="{FF2B5EF4-FFF2-40B4-BE49-F238E27FC236}">
              <a16:creationId xmlns:a16="http://schemas.microsoft.com/office/drawing/2014/main" id="{6AEB75E6-0546-4C4A-A4C9-1F2042654EDC}"/>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6" name="正方形/長方形 375">
          <a:extLst>
            <a:ext uri="{FF2B5EF4-FFF2-40B4-BE49-F238E27FC236}">
              <a16:creationId xmlns:a16="http://schemas.microsoft.com/office/drawing/2014/main" id="{304075BA-C8C4-458A-A0EA-C31334A27DD5}"/>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7" name="正方形/長方形 376">
          <a:extLst>
            <a:ext uri="{FF2B5EF4-FFF2-40B4-BE49-F238E27FC236}">
              <a16:creationId xmlns:a16="http://schemas.microsoft.com/office/drawing/2014/main" id="{A50651E0-576F-4735-A100-7DD1083D0B67}"/>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8" name="正方形/長方形 377">
          <a:extLst>
            <a:ext uri="{FF2B5EF4-FFF2-40B4-BE49-F238E27FC236}">
              <a16:creationId xmlns:a16="http://schemas.microsoft.com/office/drawing/2014/main" id="{3963E17B-2E23-490D-8E00-E8F1B6735DBE}"/>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9" name="正方形/長方形 378">
          <a:extLst>
            <a:ext uri="{FF2B5EF4-FFF2-40B4-BE49-F238E27FC236}">
              <a16:creationId xmlns:a16="http://schemas.microsoft.com/office/drawing/2014/main" id="{571FF80D-A551-4374-8DEF-E1DB467357F5}"/>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0" name="正方形/長方形 379">
          <a:extLst>
            <a:ext uri="{FF2B5EF4-FFF2-40B4-BE49-F238E27FC236}">
              <a16:creationId xmlns:a16="http://schemas.microsoft.com/office/drawing/2014/main" id="{F06D2BB2-8865-41D6-9BE8-57A2CB64B0A7}"/>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1" name="正方形/長方形 380">
          <a:extLst>
            <a:ext uri="{FF2B5EF4-FFF2-40B4-BE49-F238E27FC236}">
              <a16:creationId xmlns:a16="http://schemas.microsoft.com/office/drawing/2014/main" id="{A3F7012C-3B7B-4053-873B-3064687E8DA3}"/>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2" name="テキスト ボックス 381">
          <a:extLst>
            <a:ext uri="{FF2B5EF4-FFF2-40B4-BE49-F238E27FC236}">
              <a16:creationId xmlns:a16="http://schemas.microsoft.com/office/drawing/2014/main" id="{DBB30F00-F5E3-445C-9638-88B89C2C82B8}"/>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861D4AF6-4DB0-4E3B-9B1E-C557C3A69FE6}"/>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84" name="テキスト ボックス 383">
          <a:extLst>
            <a:ext uri="{FF2B5EF4-FFF2-40B4-BE49-F238E27FC236}">
              <a16:creationId xmlns:a16="http://schemas.microsoft.com/office/drawing/2014/main" id="{AFA209CB-B974-4958-9F00-8D380432FCA7}"/>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F4841454-3A74-40BC-BF00-A3494AA1257A}"/>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86" name="テキスト ボックス 385">
          <a:extLst>
            <a:ext uri="{FF2B5EF4-FFF2-40B4-BE49-F238E27FC236}">
              <a16:creationId xmlns:a16="http://schemas.microsoft.com/office/drawing/2014/main" id="{15D6D769-D7E7-4A12-908D-EFC455F11B35}"/>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23DF03D1-9B43-4F0F-824F-F213A79A2DFD}"/>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88" name="テキスト ボックス 387">
          <a:extLst>
            <a:ext uri="{FF2B5EF4-FFF2-40B4-BE49-F238E27FC236}">
              <a16:creationId xmlns:a16="http://schemas.microsoft.com/office/drawing/2014/main" id="{823A9B36-D296-439B-95A8-C88D864AC438}"/>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16BB1FF6-A16D-4CB5-A406-69180D0994CF}"/>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90" name="テキスト ボックス 389">
          <a:extLst>
            <a:ext uri="{FF2B5EF4-FFF2-40B4-BE49-F238E27FC236}">
              <a16:creationId xmlns:a16="http://schemas.microsoft.com/office/drawing/2014/main" id="{1ECA2C69-726E-4D77-B549-BDAADEEE41B4}"/>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16C4FBCA-1B44-4EB9-9B1E-D144ECCAC61D}"/>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392" name="テキスト ボックス 391">
          <a:extLst>
            <a:ext uri="{FF2B5EF4-FFF2-40B4-BE49-F238E27FC236}">
              <a16:creationId xmlns:a16="http://schemas.microsoft.com/office/drawing/2014/main" id="{CED7403E-7DCE-4429-B8D6-4AEEB2AD7C28}"/>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93527D98-3EF2-4317-B638-6015E61B1E4F}"/>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394" name="テキスト ボックス 393">
          <a:extLst>
            <a:ext uri="{FF2B5EF4-FFF2-40B4-BE49-F238E27FC236}">
              <a16:creationId xmlns:a16="http://schemas.microsoft.com/office/drawing/2014/main" id="{7975E6F7-7757-4BC7-A14B-CB68C60DE4EB}"/>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140312A9-48B5-4597-BF43-A73C248DB9AD}"/>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396" name="テキスト ボックス 395">
          <a:extLst>
            <a:ext uri="{FF2B5EF4-FFF2-40B4-BE49-F238E27FC236}">
              <a16:creationId xmlns:a16="http://schemas.microsoft.com/office/drawing/2014/main" id="{4D9868A2-50F6-42E0-92F4-38BCEEF39CE8}"/>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C00F2335-B341-4931-9E5F-8A0A804EF84A}"/>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398" name="【市民会館】&#10;有形固定資産減価償却率グラフ枠">
          <a:extLst>
            <a:ext uri="{FF2B5EF4-FFF2-40B4-BE49-F238E27FC236}">
              <a16:creationId xmlns:a16="http://schemas.microsoft.com/office/drawing/2014/main" id="{A551BC99-8134-4D41-A9D2-F4548ADCF51C}"/>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E606E6B1-BAC4-4441-A662-9B0F7181C856}"/>
            </a:ext>
          </a:extLst>
        </xdr:cNvPr>
        <xdr:cNvCxnSpPr/>
      </xdr:nvCxnSpPr>
      <xdr:spPr>
        <a:xfrm flipV="1">
          <a:off x="417385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textlink="">
      <xdr:nvSpPr>
        <xdr:cNvPr id="400" name="【市民会館】&#10;有形固定資産減価償却率最小値テキスト">
          <a:extLst>
            <a:ext uri="{FF2B5EF4-FFF2-40B4-BE49-F238E27FC236}">
              <a16:creationId xmlns:a16="http://schemas.microsoft.com/office/drawing/2014/main" id="{20B19555-7BF5-4D39-9E4C-934A15DE419F}"/>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F1D18D5C-CCA5-4075-95F1-9C464BA824EF}"/>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textlink="">
      <xdr:nvSpPr>
        <xdr:cNvPr id="402" name="【市民会館】&#10;有形固定資産減価償却率最大値テキスト">
          <a:extLst>
            <a:ext uri="{FF2B5EF4-FFF2-40B4-BE49-F238E27FC236}">
              <a16:creationId xmlns:a16="http://schemas.microsoft.com/office/drawing/2014/main" id="{5CF1E50F-51CC-4019-8CCC-50763C296D01}"/>
            </a:ext>
          </a:extLst>
        </xdr:cNvPr>
        <xdr:cNvSpPr txBox="1"/>
      </xdr:nvSpPr>
      <xdr:spPr>
        <a:xfrm>
          <a:off x="4212590" y="16924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13D60C17-4EB2-442A-B4FB-B81AD464DC1D}"/>
            </a:ext>
          </a:extLst>
        </xdr:cNvPr>
        <xdr:cNvCxnSpPr/>
      </xdr:nvCxnSpPr>
      <xdr:spPr>
        <a:xfrm>
          <a:off x="4112260" y="17147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textlink="">
      <xdr:nvSpPr>
        <xdr:cNvPr id="404" name="【市民会館】&#10;有形固定資産減価償却率平均値テキスト">
          <a:extLst>
            <a:ext uri="{FF2B5EF4-FFF2-40B4-BE49-F238E27FC236}">
              <a16:creationId xmlns:a16="http://schemas.microsoft.com/office/drawing/2014/main" id="{7A5D5F35-366A-4DF5-A4AE-1C5F1E371519}"/>
            </a:ext>
          </a:extLst>
        </xdr:cNvPr>
        <xdr:cNvSpPr txBox="1"/>
      </xdr:nvSpPr>
      <xdr:spPr>
        <a:xfrm>
          <a:off x="4212590" y="17889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textlink="">
      <xdr:nvSpPr>
        <xdr:cNvPr id="405" name="フローチャート: 判断 404">
          <a:extLst>
            <a:ext uri="{FF2B5EF4-FFF2-40B4-BE49-F238E27FC236}">
              <a16:creationId xmlns:a16="http://schemas.microsoft.com/office/drawing/2014/main" id="{16366970-6524-4D54-A1C9-67903A8E3D55}"/>
            </a:ext>
          </a:extLst>
        </xdr:cNvPr>
        <xdr:cNvSpPr/>
      </xdr:nvSpPr>
      <xdr:spPr>
        <a:xfrm>
          <a:off x="4131310" y="180423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textlink="">
      <xdr:nvSpPr>
        <xdr:cNvPr id="406" name="フローチャート: 判断 405">
          <a:extLst>
            <a:ext uri="{FF2B5EF4-FFF2-40B4-BE49-F238E27FC236}">
              <a16:creationId xmlns:a16="http://schemas.microsoft.com/office/drawing/2014/main" id="{EC3BA5D5-2BA6-4EE8-BB5A-7730E5FB9382}"/>
            </a:ext>
          </a:extLst>
        </xdr:cNvPr>
        <xdr:cNvSpPr/>
      </xdr:nvSpPr>
      <xdr:spPr>
        <a:xfrm>
          <a:off x="3388360" y="18021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textlink="">
      <xdr:nvSpPr>
        <xdr:cNvPr id="407" name="フローチャート: 判断 406">
          <a:extLst>
            <a:ext uri="{FF2B5EF4-FFF2-40B4-BE49-F238E27FC236}">
              <a16:creationId xmlns:a16="http://schemas.microsoft.com/office/drawing/2014/main" id="{2205D246-B104-4A1E-8BC1-2593D4497464}"/>
            </a:ext>
          </a:extLst>
        </xdr:cNvPr>
        <xdr:cNvSpPr/>
      </xdr:nvSpPr>
      <xdr:spPr>
        <a:xfrm>
          <a:off x="2571750" y="180037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textlink="">
      <xdr:nvSpPr>
        <xdr:cNvPr id="408" name="フローチャート: 判断 407">
          <a:extLst>
            <a:ext uri="{FF2B5EF4-FFF2-40B4-BE49-F238E27FC236}">
              <a16:creationId xmlns:a16="http://schemas.microsoft.com/office/drawing/2014/main" id="{49542A25-E305-49F4-A1C1-CEE9106CBDFD}"/>
            </a:ext>
          </a:extLst>
        </xdr:cNvPr>
        <xdr:cNvSpPr/>
      </xdr:nvSpPr>
      <xdr:spPr>
        <a:xfrm>
          <a:off x="1774190" y="17981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textlink="">
      <xdr:nvSpPr>
        <xdr:cNvPr id="409" name="フローチャート: 判断 408">
          <a:extLst>
            <a:ext uri="{FF2B5EF4-FFF2-40B4-BE49-F238E27FC236}">
              <a16:creationId xmlns:a16="http://schemas.microsoft.com/office/drawing/2014/main" id="{EF3AABBF-9F10-4FFE-9106-DF0B846E4782}"/>
            </a:ext>
          </a:extLst>
        </xdr:cNvPr>
        <xdr:cNvSpPr/>
      </xdr:nvSpPr>
      <xdr:spPr>
        <a:xfrm>
          <a:off x="988060" y="1799363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0" name="テキスト ボックス 409">
          <a:extLst>
            <a:ext uri="{FF2B5EF4-FFF2-40B4-BE49-F238E27FC236}">
              <a16:creationId xmlns:a16="http://schemas.microsoft.com/office/drawing/2014/main" id="{089F4232-7B88-4A25-84A0-6FDDB8CFD688}"/>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1" name="テキスト ボックス 410">
          <a:extLst>
            <a:ext uri="{FF2B5EF4-FFF2-40B4-BE49-F238E27FC236}">
              <a16:creationId xmlns:a16="http://schemas.microsoft.com/office/drawing/2014/main" id="{EC31123C-AF28-429E-9CD2-0D2C9C51C834}"/>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2" name="テキスト ボックス 411">
          <a:extLst>
            <a:ext uri="{FF2B5EF4-FFF2-40B4-BE49-F238E27FC236}">
              <a16:creationId xmlns:a16="http://schemas.microsoft.com/office/drawing/2014/main" id="{88268D31-A218-41E0-BE20-6EF275CF664E}"/>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3" name="テキスト ボックス 412">
          <a:extLst>
            <a:ext uri="{FF2B5EF4-FFF2-40B4-BE49-F238E27FC236}">
              <a16:creationId xmlns:a16="http://schemas.microsoft.com/office/drawing/2014/main" id="{2C69D25E-9712-4BA0-9B9C-8F7CFCE1583F}"/>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14" name="テキスト ボックス 413">
          <a:extLst>
            <a:ext uri="{FF2B5EF4-FFF2-40B4-BE49-F238E27FC236}">
              <a16:creationId xmlns:a16="http://schemas.microsoft.com/office/drawing/2014/main" id="{E5A0536B-8620-449E-B61F-8DFA13B71F63}"/>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123371</xdr:rowOff>
    </xdr:from>
    <xdr:to>
      <xdr:col>24</xdr:col>
      <xdr:colOff>114300</xdr:colOff>
      <xdr:row>108</xdr:row>
      <xdr:rowOff>53521</xdr:rowOff>
    </xdr:to>
    <xdr:sp textlink="">
      <xdr:nvSpPr>
        <xdr:cNvPr id="415" name="楕円 414">
          <a:extLst>
            <a:ext uri="{FF2B5EF4-FFF2-40B4-BE49-F238E27FC236}">
              <a16:creationId xmlns:a16="http://schemas.microsoft.com/office/drawing/2014/main" id="{3389FD9C-0BD8-45BB-88AB-C91D9D8059A9}"/>
            </a:ext>
          </a:extLst>
        </xdr:cNvPr>
        <xdr:cNvSpPr/>
      </xdr:nvSpPr>
      <xdr:spPr>
        <a:xfrm>
          <a:off x="4131310" y="184704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101798</xdr:rowOff>
    </xdr:from>
    <xdr:ext cx="405111" cy="259045"/>
    <xdr:sp textlink="">
      <xdr:nvSpPr>
        <xdr:cNvPr id="416" name="【市民会館】&#10;有形固定資産減価償却率該当値テキスト">
          <a:extLst>
            <a:ext uri="{FF2B5EF4-FFF2-40B4-BE49-F238E27FC236}">
              <a16:creationId xmlns:a16="http://schemas.microsoft.com/office/drawing/2014/main" id="{A1A099B9-B577-4108-9512-3B2097D62994}"/>
            </a:ext>
          </a:extLst>
        </xdr:cNvPr>
        <xdr:cNvSpPr txBox="1"/>
      </xdr:nvSpPr>
      <xdr:spPr>
        <a:xfrm>
          <a:off x="4212590" y="1844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89081</xdr:rowOff>
    </xdr:from>
    <xdr:to>
      <xdr:col>20</xdr:col>
      <xdr:colOff>38100</xdr:colOff>
      <xdr:row>108</xdr:row>
      <xdr:rowOff>19231</xdr:rowOff>
    </xdr:to>
    <xdr:sp textlink="">
      <xdr:nvSpPr>
        <xdr:cNvPr id="417" name="楕円 416">
          <a:extLst>
            <a:ext uri="{FF2B5EF4-FFF2-40B4-BE49-F238E27FC236}">
              <a16:creationId xmlns:a16="http://schemas.microsoft.com/office/drawing/2014/main" id="{829DA7FC-A15F-4AC3-B893-2EF3BCF5F72D}"/>
            </a:ext>
          </a:extLst>
        </xdr:cNvPr>
        <xdr:cNvSpPr/>
      </xdr:nvSpPr>
      <xdr:spPr>
        <a:xfrm>
          <a:off x="3388360" y="1843804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139881</xdr:rowOff>
    </xdr:from>
    <xdr:to>
      <xdr:col>24</xdr:col>
      <xdr:colOff>63500</xdr:colOff>
      <xdr:row>108</xdr:row>
      <xdr:rowOff>2721</xdr:rowOff>
    </xdr:to>
    <xdr:cxnSp macro="">
      <xdr:nvCxnSpPr>
        <xdr:cNvPr id="418" name="直線コネクタ 417">
          <a:extLst>
            <a:ext uri="{FF2B5EF4-FFF2-40B4-BE49-F238E27FC236}">
              <a16:creationId xmlns:a16="http://schemas.microsoft.com/office/drawing/2014/main" id="{23543887-4E6B-406A-8EE0-AB8468F7DAD8}"/>
            </a:ext>
          </a:extLst>
        </xdr:cNvPr>
        <xdr:cNvCxnSpPr/>
      </xdr:nvCxnSpPr>
      <xdr:spPr>
        <a:xfrm>
          <a:off x="3431540" y="18481221"/>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53158</xdr:rowOff>
    </xdr:from>
    <xdr:to>
      <xdr:col>15</xdr:col>
      <xdr:colOff>101600</xdr:colOff>
      <xdr:row>107</xdr:row>
      <xdr:rowOff>154758</xdr:rowOff>
    </xdr:to>
    <xdr:sp textlink="">
      <xdr:nvSpPr>
        <xdr:cNvPr id="419" name="楕円 418">
          <a:extLst>
            <a:ext uri="{FF2B5EF4-FFF2-40B4-BE49-F238E27FC236}">
              <a16:creationId xmlns:a16="http://schemas.microsoft.com/office/drawing/2014/main" id="{3FEB2AA2-2FD6-458A-8A44-83F04BBB48D5}"/>
            </a:ext>
          </a:extLst>
        </xdr:cNvPr>
        <xdr:cNvSpPr/>
      </xdr:nvSpPr>
      <xdr:spPr>
        <a:xfrm>
          <a:off x="2571750" y="184021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103958</xdr:rowOff>
    </xdr:from>
    <xdr:to>
      <xdr:col>19</xdr:col>
      <xdr:colOff>177800</xdr:colOff>
      <xdr:row>107</xdr:row>
      <xdr:rowOff>139881</xdr:rowOff>
    </xdr:to>
    <xdr:cxnSp macro="">
      <xdr:nvCxnSpPr>
        <xdr:cNvPr id="420" name="直線コネクタ 419">
          <a:extLst>
            <a:ext uri="{FF2B5EF4-FFF2-40B4-BE49-F238E27FC236}">
              <a16:creationId xmlns:a16="http://schemas.microsoft.com/office/drawing/2014/main" id="{4742E745-F5BB-4CBB-96B8-F9FA0CAED14C}"/>
            </a:ext>
          </a:extLst>
        </xdr:cNvPr>
        <xdr:cNvCxnSpPr/>
      </xdr:nvCxnSpPr>
      <xdr:spPr>
        <a:xfrm>
          <a:off x="2626360" y="18447203"/>
          <a:ext cx="80518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17236</xdr:rowOff>
    </xdr:from>
    <xdr:to>
      <xdr:col>10</xdr:col>
      <xdr:colOff>165100</xdr:colOff>
      <xdr:row>107</xdr:row>
      <xdr:rowOff>118836</xdr:rowOff>
    </xdr:to>
    <xdr:sp textlink="">
      <xdr:nvSpPr>
        <xdr:cNvPr id="421" name="楕円 420">
          <a:extLst>
            <a:ext uri="{FF2B5EF4-FFF2-40B4-BE49-F238E27FC236}">
              <a16:creationId xmlns:a16="http://schemas.microsoft.com/office/drawing/2014/main" id="{019BA253-8E02-4949-9695-A681E2AD9A13}"/>
            </a:ext>
          </a:extLst>
        </xdr:cNvPr>
        <xdr:cNvSpPr/>
      </xdr:nvSpPr>
      <xdr:spPr>
        <a:xfrm>
          <a:off x="1774190" y="1836619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68036</xdr:rowOff>
    </xdr:from>
    <xdr:to>
      <xdr:col>15</xdr:col>
      <xdr:colOff>50800</xdr:colOff>
      <xdr:row>107</xdr:row>
      <xdr:rowOff>103958</xdr:rowOff>
    </xdr:to>
    <xdr:cxnSp macro="">
      <xdr:nvCxnSpPr>
        <xdr:cNvPr id="422" name="直線コネクタ 421">
          <a:extLst>
            <a:ext uri="{FF2B5EF4-FFF2-40B4-BE49-F238E27FC236}">
              <a16:creationId xmlns:a16="http://schemas.microsoft.com/office/drawing/2014/main" id="{206FB7FA-EE43-4899-81B7-E149BE881208}"/>
            </a:ext>
          </a:extLst>
        </xdr:cNvPr>
        <xdr:cNvCxnSpPr/>
      </xdr:nvCxnSpPr>
      <xdr:spPr>
        <a:xfrm>
          <a:off x="1828800" y="18411281"/>
          <a:ext cx="7975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152763</xdr:rowOff>
    </xdr:from>
    <xdr:to>
      <xdr:col>6</xdr:col>
      <xdr:colOff>38100</xdr:colOff>
      <xdr:row>107</xdr:row>
      <xdr:rowOff>82913</xdr:rowOff>
    </xdr:to>
    <xdr:sp textlink="">
      <xdr:nvSpPr>
        <xdr:cNvPr id="423" name="楕円 422">
          <a:extLst>
            <a:ext uri="{FF2B5EF4-FFF2-40B4-BE49-F238E27FC236}">
              <a16:creationId xmlns:a16="http://schemas.microsoft.com/office/drawing/2014/main" id="{1D53642E-49F3-4080-9004-5A6FD309E8B5}"/>
            </a:ext>
          </a:extLst>
        </xdr:cNvPr>
        <xdr:cNvSpPr/>
      </xdr:nvSpPr>
      <xdr:spPr>
        <a:xfrm>
          <a:off x="988060" y="1832646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32113</xdr:rowOff>
    </xdr:from>
    <xdr:to>
      <xdr:col>10</xdr:col>
      <xdr:colOff>114300</xdr:colOff>
      <xdr:row>107</xdr:row>
      <xdr:rowOff>68036</xdr:rowOff>
    </xdr:to>
    <xdr:cxnSp macro="">
      <xdr:nvCxnSpPr>
        <xdr:cNvPr id="424" name="直線コネクタ 423">
          <a:extLst>
            <a:ext uri="{FF2B5EF4-FFF2-40B4-BE49-F238E27FC236}">
              <a16:creationId xmlns:a16="http://schemas.microsoft.com/office/drawing/2014/main" id="{83B11E67-BEF1-4FA0-99F3-BDC7DDAC27F2}"/>
            </a:ext>
          </a:extLst>
        </xdr:cNvPr>
        <xdr:cNvCxnSpPr/>
      </xdr:nvCxnSpPr>
      <xdr:spPr>
        <a:xfrm>
          <a:off x="1031240" y="18375358"/>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textlink="">
      <xdr:nvSpPr>
        <xdr:cNvPr id="425" name="n_1aveValue【市民会館】&#10;有形固定資産減価償却率">
          <a:extLst>
            <a:ext uri="{FF2B5EF4-FFF2-40B4-BE49-F238E27FC236}">
              <a16:creationId xmlns:a16="http://schemas.microsoft.com/office/drawing/2014/main" id="{AC320DDE-E9D5-47D4-A21B-714FE165C462}"/>
            </a:ext>
          </a:extLst>
        </xdr:cNvPr>
        <xdr:cNvSpPr txBox="1"/>
      </xdr:nvSpPr>
      <xdr:spPr>
        <a:xfrm>
          <a:off x="3239144" y="177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textlink="">
      <xdr:nvSpPr>
        <xdr:cNvPr id="426" name="n_2aveValue【市民会館】&#10;有形固定資産減価償却率">
          <a:extLst>
            <a:ext uri="{FF2B5EF4-FFF2-40B4-BE49-F238E27FC236}">
              <a16:creationId xmlns:a16="http://schemas.microsoft.com/office/drawing/2014/main" id="{155B19EC-66F5-420E-9B74-6BF3D7907E81}"/>
            </a:ext>
          </a:extLst>
        </xdr:cNvPr>
        <xdr:cNvSpPr txBox="1"/>
      </xdr:nvSpPr>
      <xdr:spPr>
        <a:xfrm>
          <a:off x="2439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textlink="">
      <xdr:nvSpPr>
        <xdr:cNvPr id="427" name="n_3aveValue【市民会館】&#10;有形固定資産減価償却率">
          <a:extLst>
            <a:ext uri="{FF2B5EF4-FFF2-40B4-BE49-F238E27FC236}">
              <a16:creationId xmlns:a16="http://schemas.microsoft.com/office/drawing/2014/main" id="{D36978A6-5A8A-4FF2-9A0E-0C33FBE410E9}"/>
            </a:ext>
          </a:extLst>
        </xdr:cNvPr>
        <xdr:cNvSpPr txBox="1"/>
      </xdr:nvSpPr>
      <xdr:spPr>
        <a:xfrm>
          <a:off x="164148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textlink="">
      <xdr:nvSpPr>
        <xdr:cNvPr id="428" name="n_4aveValue【市民会館】&#10;有形固定資産減価償却率">
          <a:extLst>
            <a:ext uri="{FF2B5EF4-FFF2-40B4-BE49-F238E27FC236}">
              <a16:creationId xmlns:a16="http://schemas.microsoft.com/office/drawing/2014/main" id="{4E3B394B-5BFE-4D84-98AC-C88CF517FFC1}"/>
            </a:ext>
          </a:extLst>
        </xdr:cNvPr>
        <xdr:cNvSpPr txBox="1"/>
      </xdr:nvSpPr>
      <xdr:spPr>
        <a:xfrm>
          <a:off x="855354" y="1776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10358</xdr:rowOff>
    </xdr:from>
    <xdr:ext cx="405111" cy="259045"/>
    <xdr:sp textlink="">
      <xdr:nvSpPr>
        <xdr:cNvPr id="429" name="n_1mainValue【市民会館】&#10;有形固定資産減価償却率">
          <a:extLst>
            <a:ext uri="{FF2B5EF4-FFF2-40B4-BE49-F238E27FC236}">
              <a16:creationId xmlns:a16="http://schemas.microsoft.com/office/drawing/2014/main" id="{93AD1A55-13F6-4CE7-A5C1-0443576B7C99}"/>
            </a:ext>
          </a:extLst>
        </xdr:cNvPr>
        <xdr:cNvSpPr txBox="1"/>
      </xdr:nvSpPr>
      <xdr:spPr>
        <a:xfrm>
          <a:off x="3239144" y="1852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145885</xdr:rowOff>
    </xdr:from>
    <xdr:ext cx="405111" cy="259045"/>
    <xdr:sp textlink="">
      <xdr:nvSpPr>
        <xdr:cNvPr id="430" name="n_2mainValue【市民会館】&#10;有形固定資産減価償却率">
          <a:extLst>
            <a:ext uri="{FF2B5EF4-FFF2-40B4-BE49-F238E27FC236}">
              <a16:creationId xmlns:a16="http://schemas.microsoft.com/office/drawing/2014/main" id="{E04DEAB3-5419-4C18-A467-EFE4E42D22FD}"/>
            </a:ext>
          </a:extLst>
        </xdr:cNvPr>
        <xdr:cNvSpPr txBox="1"/>
      </xdr:nvSpPr>
      <xdr:spPr>
        <a:xfrm>
          <a:off x="2439044" y="1848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109963</xdr:rowOff>
    </xdr:from>
    <xdr:ext cx="405111" cy="259045"/>
    <xdr:sp textlink="">
      <xdr:nvSpPr>
        <xdr:cNvPr id="431" name="n_3mainValue【市民会館】&#10;有形固定資産減価償却率">
          <a:extLst>
            <a:ext uri="{FF2B5EF4-FFF2-40B4-BE49-F238E27FC236}">
              <a16:creationId xmlns:a16="http://schemas.microsoft.com/office/drawing/2014/main" id="{E7F4D96B-259D-44D4-A711-CCB81A1B17A0}"/>
            </a:ext>
          </a:extLst>
        </xdr:cNvPr>
        <xdr:cNvSpPr txBox="1"/>
      </xdr:nvSpPr>
      <xdr:spPr>
        <a:xfrm>
          <a:off x="1641484" y="18453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74040</xdr:rowOff>
    </xdr:from>
    <xdr:ext cx="405111" cy="259045"/>
    <xdr:sp textlink="">
      <xdr:nvSpPr>
        <xdr:cNvPr id="432" name="n_4mainValue【市民会館】&#10;有形固定資産減価償却率">
          <a:extLst>
            <a:ext uri="{FF2B5EF4-FFF2-40B4-BE49-F238E27FC236}">
              <a16:creationId xmlns:a16="http://schemas.microsoft.com/office/drawing/2014/main" id="{52C921EC-7C9D-4E9A-9724-3B573377AE39}"/>
            </a:ext>
          </a:extLst>
        </xdr:cNvPr>
        <xdr:cNvSpPr txBox="1"/>
      </xdr:nvSpPr>
      <xdr:spPr>
        <a:xfrm>
          <a:off x="85535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3" name="正方形/長方形 432">
          <a:extLst>
            <a:ext uri="{FF2B5EF4-FFF2-40B4-BE49-F238E27FC236}">
              <a16:creationId xmlns:a16="http://schemas.microsoft.com/office/drawing/2014/main" id="{D9BC355D-3D2D-4A0B-8D37-E2E9419FBEEF}"/>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34" name="正方形/長方形 433">
          <a:extLst>
            <a:ext uri="{FF2B5EF4-FFF2-40B4-BE49-F238E27FC236}">
              <a16:creationId xmlns:a16="http://schemas.microsoft.com/office/drawing/2014/main" id="{54165980-B94A-406A-8A21-7FDA0851B94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35" name="正方形/長方形 434">
          <a:extLst>
            <a:ext uri="{FF2B5EF4-FFF2-40B4-BE49-F238E27FC236}">
              <a16:creationId xmlns:a16="http://schemas.microsoft.com/office/drawing/2014/main" id="{1BF354F6-91CE-45DE-A5EF-50579742EAF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6" name="正方形/長方形 435">
          <a:extLst>
            <a:ext uri="{FF2B5EF4-FFF2-40B4-BE49-F238E27FC236}">
              <a16:creationId xmlns:a16="http://schemas.microsoft.com/office/drawing/2014/main" id="{B405C47A-34AF-48DC-8E39-A886A2FB4F35}"/>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7" name="正方形/長方形 436">
          <a:extLst>
            <a:ext uri="{FF2B5EF4-FFF2-40B4-BE49-F238E27FC236}">
              <a16:creationId xmlns:a16="http://schemas.microsoft.com/office/drawing/2014/main" id="{F00C0A0B-9157-4EAD-9908-FA31B155B4C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8" name="正方形/長方形 437">
          <a:extLst>
            <a:ext uri="{FF2B5EF4-FFF2-40B4-BE49-F238E27FC236}">
              <a16:creationId xmlns:a16="http://schemas.microsoft.com/office/drawing/2014/main" id="{387F8011-B930-441B-8806-03EE934FAE9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39" name="正方形/長方形 438">
          <a:extLst>
            <a:ext uri="{FF2B5EF4-FFF2-40B4-BE49-F238E27FC236}">
              <a16:creationId xmlns:a16="http://schemas.microsoft.com/office/drawing/2014/main" id="{DF0779FF-2FF0-4E3E-B032-F6DEEDF496A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0" name="正方形/長方形 439">
          <a:extLst>
            <a:ext uri="{FF2B5EF4-FFF2-40B4-BE49-F238E27FC236}">
              <a16:creationId xmlns:a16="http://schemas.microsoft.com/office/drawing/2014/main" id="{A5C93C40-6311-4B54-B1CC-9C61B83C9C9C}"/>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1" name="テキスト ボックス 440">
          <a:extLst>
            <a:ext uri="{FF2B5EF4-FFF2-40B4-BE49-F238E27FC236}">
              <a16:creationId xmlns:a16="http://schemas.microsoft.com/office/drawing/2014/main" id="{2135D70E-E9DD-495D-9395-EB516618EB0F}"/>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D7CEC9DF-FEC4-4C68-BFD2-47481C189D0B}"/>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81360838-0EBA-4C99-BC96-AA150102DE42}"/>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44" name="テキスト ボックス 443">
          <a:extLst>
            <a:ext uri="{FF2B5EF4-FFF2-40B4-BE49-F238E27FC236}">
              <a16:creationId xmlns:a16="http://schemas.microsoft.com/office/drawing/2014/main" id="{0F8FE47A-024E-4EF5-851C-EC5C66D01311}"/>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960A6219-53C8-4622-9EE5-2D503947C3C2}"/>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46" name="テキスト ボックス 445">
          <a:extLst>
            <a:ext uri="{FF2B5EF4-FFF2-40B4-BE49-F238E27FC236}">
              <a16:creationId xmlns:a16="http://schemas.microsoft.com/office/drawing/2014/main" id="{B15BA443-CF72-42ED-93CE-3F6712DE0D4D}"/>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67E41274-02C8-4C30-8C0A-3A10B1D8E409}"/>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48" name="テキスト ボックス 447">
          <a:extLst>
            <a:ext uri="{FF2B5EF4-FFF2-40B4-BE49-F238E27FC236}">
              <a16:creationId xmlns:a16="http://schemas.microsoft.com/office/drawing/2014/main" id="{2397CDAD-5FC2-44F7-8C6F-CE8D0164B9F1}"/>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34108C29-CD8F-457E-8168-6841990EACC1}"/>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50" name="テキスト ボックス 449">
          <a:extLst>
            <a:ext uri="{FF2B5EF4-FFF2-40B4-BE49-F238E27FC236}">
              <a16:creationId xmlns:a16="http://schemas.microsoft.com/office/drawing/2014/main" id="{D9FB1A8B-4FED-466B-837B-4242674EAD89}"/>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84E7DFF-760C-441F-A89E-E270C71E4114}"/>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2" name="テキスト ボックス 451">
          <a:extLst>
            <a:ext uri="{FF2B5EF4-FFF2-40B4-BE49-F238E27FC236}">
              <a16:creationId xmlns:a16="http://schemas.microsoft.com/office/drawing/2014/main" id="{DCC4B816-A0A0-4863-8EBD-A428295EDE2B}"/>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3" name="【市民会館】&#10;一人当たり面積グラフ枠">
          <a:extLst>
            <a:ext uri="{FF2B5EF4-FFF2-40B4-BE49-F238E27FC236}">
              <a16:creationId xmlns:a16="http://schemas.microsoft.com/office/drawing/2014/main" id="{5521AADB-7334-4B3B-9921-510A45AFA50E}"/>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BC540064-21CC-4323-A39D-3DD08D0593B2}"/>
            </a:ext>
          </a:extLst>
        </xdr:cNvPr>
        <xdr:cNvCxnSpPr/>
      </xdr:nvCxnSpPr>
      <xdr:spPr>
        <a:xfrm flipV="1">
          <a:off x="9429115" y="17383887"/>
          <a:ext cx="0" cy="11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textlink="">
      <xdr:nvSpPr>
        <xdr:cNvPr id="455" name="【市民会館】&#10;一人当たり面積最小値テキスト">
          <a:extLst>
            <a:ext uri="{FF2B5EF4-FFF2-40B4-BE49-F238E27FC236}">
              <a16:creationId xmlns:a16="http://schemas.microsoft.com/office/drawing/2014/main" id="{0D778EF3-20D0-470A-AEA4-7AAF88B81EEC}"/>
            </a:ext>
          </a:extLst>
        </xdr:cNvPr>
        <xdr:cNvSpPr txBox="1"/>
      </xdr:nvSpPr>
      <xdr:spPr>
        <a:xfrm>
          <a:off x="946785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729E2639-A00D-4903-9DE6-466753A45E50}"/>
            </a:ext>
          </a:extLst>
        </xdr:cNvPr>
        <xdr:cNvCxnSpPr/>
      </xdr:nvCxnSpPr>
      <xdr:spPr>
        <a:xfrm>
          <a:off x="9356090" y="185737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textlink="">
      <xdr:nvSpPr>
        <xdr:cNvPr id="457" name="【市民会館】&#10;一人当たり面積最大値テキスト">
          <a:extLst>
            <a:ext uri="{FF2B5EF4-FFF2-40B4-BE49-F238E27FC236}">
              <a16:creationId xmlns:a16="http://schemas.microsoft.com/office/drawing/2014/main" id="{A9FEC4E5-1B8E-498D-97E6-9C5AD9A3713D}"/>
            </a:ext>
          </a:extLst>
        </xdr:cNvPr>
        <xdr:cNvSpPr txBox="1"/>
      </xdr:nvSpPr>
      <xdr:spPr>
        <a:xfrm>
          <a:off x="9467850" y="1716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1C9EFC49-3FB7-4265-AD79-D3F49FB6FFEF}"/>
            </a:ext>
          </a:extLst>
        </xdr:cNvPr>
        <xdr:cNvCxnSpPr/>
      </xdr:nvCxnSpPr>
      <xdr:spPr>
        <a:xfrm>
          <a:off x="9356090" y="173838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textlink="">
      <xdr:nvSpPr>
        <xdr:cNvPr id="459" name="【市民会館】&#10;一人当たり面積平均値テキスト">
          <a:extLst>
            <a:ext uri="{FF2B5EF4-FFF2-40B4-BE49-F238E27FC236}">
              <a16:creationId xmlns:a16="http://schemas.microsoft.com/office/drawing/2014/main" id="{726F0028-97E3-4D8C-BA52-DAC83656A0A4}"/>
            </a:ext>
          </a:extLst>
        </xdr:cNvPr>
        <xdr:cNvSpPr txBox="1"/>
      </xdr:nvSpPr>
      <xdr:spPr>
        <a:xfrm>
          <a:off x="9467850" y="181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textlink="">
      <xdr:nvSpPr>
        <xdr:cNvPr id="460" name="フローチャート: 判断 459">
          <a:extLst>
            <a:ext uri="{FF2B5EF4-FFF2-40B4-BE49-F238E27FC236}">
              <a16:creationId xmlns:a16="http://schemas.microsoft.com/office/drawing/2014/main" id="{12219C08-1590-4D15-B3D6-012379D3F69A}"/>
            </a:ext>
          </a:extLst>
        </xdr:cNvPr>
        <xdr:cNvSpPr/>
      </xdr:nvSpPr>
      <xdr:spPr>
        <a:xfrm>
          <a:off x="9394190" y="182661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textlink="">
      <xdr:nvSpPr>
        <xdr:cNvPr id="461" name="フローチャート: 判断 460">
          <a:extLst>
            <a:ext uri="{FF2B5EF4-FFF2-40B4-BE49-F238E27FC236}">
              <a16:creationId xmlns:a16="http://schemas.microsoft.com/office/drawing/2014/main" id="{C44DA311-582F-4787-8D47-B7FCF0186D96}"/>
            </a:ext>
          </a:extLst>
        </xdr:cNvPr>
        <xdr:cNvSpPr/>
      </xdr:nvSpPr>
      <xdr:spPr>
        <a:xfrm>
          <a:off x="8632190" y="1827491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textlink="">
      <xdr:nvSpPr>
        <xdr:cNvPr id="462" name="フローチャート: 判断 461">
          <a:extLst>
            <a:ext uri="{FF2B5EF4-FFF2-40B4-BE49-F238E27FC236}">
              <a16:creationId xmlns:a16="http://schemas.microsoft.com/office/drawing/2014/main" id="{5B5C756A-8DA2-4FEC-8390-1963FCE2F2A0}"/>
            </a:ext>
          </a:extLst>
        </xdr:cNvPr>
        <xdr:cNvSpPr/>
      </xdr:nvSpPr>
      <xdr:spPr>
        <a:xfrm>
          <a:off x="7846060" y="182707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textlink="">
      <xdr:nvSpPr>
        <xdr:cNvPr id="463" name="フローチャート: 判断 462">
          <a:extLst>
            <a:ext uri="{FF2B5EF4-FFF2-40B4-BE49-F238E27FC236}">
              <a16:creationId xmlns:a16="http://schemas.microsoft.com/office/drawing/2014/main" id="{E49F731D-2440-41C2-B9F3-BA46CDF879A9}"/>
            </a:ext>
          </a:extLst>
        </xdr:cNvPr>
        <xdr:cNvSpPr/>
      </xdr:nvSpPr>
      <xdr:spPr>
        <a:xfrm>
          <a:off x="7029450" y="182714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textlink="">
      <xdr:nvSpPr>
        <xdr:cNvPr id="464" name="フローチャート: 判断 463">
          <a:extLst>
            <a:ext uri="{FF2B5EF4-FFF2-40B4-BE49-F238E27FC236}">
              <a16:creationId xmlns:a16="http://schemas.microsoft.com/office/drawing/2014/main" id="{2B5F221D-3F2C-4632-A58A-879E0A4F9487}"/>
            </a:ext>
          </a:extLst>
        </xdr:cNvPr>
        <xdr:cNvSpPr/>
      </xdr:nvSpPr>
      <xdr:spPr>
        <a:xfrm>
          <a:off x="6231890" y="182684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65" name="テキスト ボックス 464">
          <a:extLst>
            <a:ext uri="{FF2B5EF4-FFF2-40B4-BE49-F238E27FC236}">
              <a16:creationId xmlns:a16="http://schemas.microsoft.com/office/drawing/2014/main" id="{658F8847-951E-425C-855D-896271D5FC7F}"/>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6" name="テキスト ボックス 465">
          <a:extLst>
            <a:ext uri="{FF2B5EF4-FFF2-40B4-BE49-F238E27FC236}">
              <a16:creationId xmlns:a16="http://schemas.microsoft.com/office/drawing/2014/main" id="{B0DF132B-59FE-4EB9-B79A-004190E8A77A}"/>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67" name="テキスト ボックス 466">
          <a:extLst>
            <a:ext uri="{FF2B5EF4-FFF2-40B4-BE49-F238E27FC236}">
              <a16:creationId xmlns:a16="http://schemas.microsoft.com/office/drawing/2014/main" id="{01595D3F-FCB6-4FCF-A553-3DBFB42DED8D}"/>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68" name="テキスト ボックス 467">
          <a:extLst>
            <a:ext uri="{FF2B5EF4-FFF2-40B4-BE49-F238E27FC236}">
              <a16:creationId xmlns:a16="http://schemas.microsoft.com/office/drawing/2014/main" id="{18DA3239-D70D-406D-9037-ECF0B28E6375}"/>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69" name="テキスト ボックス 468">
          <a:extLst>
            <a:ext uri="{FF2B5EF4-FFF2-40B4-BE49-F238E27FC236}">
              <a16:creationId xmlns:a16="http://schemas.microsoft.com/office/drawing/2014/main" id="{9B27DD76-0C82-4258-B77F-5F0FBF9F0630}"/>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75692</xdr:rowOff>
    </xdr:from>
    <xdr:to>
      <xdr:col>55</xdr:col>
      <xdr:colOff>50800</xdr:colOff>
      <xdr:row>108</xdr:row>
      <xdr:rowOff>5842</xdr:rowOff>
    </xdr:to>
    <xdr:sp textlink="">
      <xdr:nvSpPr>
        <xdr:cNvPr id="470" name="楕円 469">
          <a:extLst>
            <a:ext uri="{FF2B5EF4-FFF2-40B4-BE49-F238E27FC236}">
              <a16:creationId xmlns:a16="http://schemas.microsoft.com/office/drawing/2014/main" id="{0FCC409F-B1C0-4F6F-8EB0-EE8668F67177}"/>
            </a:ext>
          </a:extLst>
        </xdr:cNvPr>
        <xdr:cNvSpPr/>
      </xdr:nvSpPr>
      <xdr:spPr>
        <a:xfrm>
          <a:off x="9394190" y="1842084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162069</xdr:rowOff>
    </xdr:from>
    <xdr:ext cx="469744" cy="259045"/>
    <xdr:sp textlink="">
      <xdr:nvSpPr>
        <xdr:cNvPr id="471" name="【市民会館】&#10;一人当たり面積該当値テキスト">
          <a:extLst>
            <a:ext uri="{FF2B5EF4-FFF2-40B4-BE49-F238E27FC236}">
              <a16:creationId xmlns:a16="http://schemas.microsoft.com/office/drawing/2014/main" id="{6D41B184-EA16-428A-863C-00FFF83F5B03}"/>
            </a:ext>
          </a:extLst>
        </xdr:cNvPr>
        <xdr:cNvSpPr txBox="1"/>
      </xdr:nvSpPr>
      <xdr:spPr>
        <a:xfrm>
          <a:off x="9467850" y="1833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73406</xdr:rowOff>
    </xdr:from>
    <xdr:to>
      <xdr:col>50</xdr:col>
      <xdr:colOff>165100</xdr:colOff>
      <xdr:row>108</xdr:row>
      <xdr:rowOff>3556</xdr:rowOff>
    </xdr:to>
    <xdr:sp textlink="">
      <xdr:nvSpPr>
        <xdr:cNvPr id="472" name="楕円 471">
          <a:extLst>
            <a:ext uri="{FF2B5EF4-FFF2-40B4-BE49-F238E27FC236}">
              <a16:creationId xmlns:a16="http://schemas.microsoft.com/office/drawing/2014/main" id="{9FB5A3C6-7AEF-4AD0-93B6-2AF078BF9F2A}"/>
            </a:ext>
          </a:extLst>
        </xdr:cNvPr>
        <xdr:cNvSpPr/>
      </xdr:nvSpPr>
      <xdr:spPr>
        <a:xfrm>
          <a:off x="8632190" y="1841855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124206</xdr:rowOff>
    </xdr:from>
    <xdr:to>
      <xdr:col>55</xdr:col>
      <xdr:colOff>0</xdr:colOff>
      <xdr:row>107</xdr:row>
      <xdr:rowOff>126492</xdr:rowOff>
    </xdr:to>
    <xdr:cxnSp macro="">
      <xdr:nvCxnSpPr>
        <xdr:cNvPr id="473" name="直線コネクタ 472">
          <a:extLst>
            <a:ext uri="{FF2B5EF4-FFF2-40B4-BE49-F238E27FC236}">
              <a16:creationId xmlns:a16="http://schemas.microsoft.com/office/drawing/2014/main" id="{6680F7CA-BBBB-4C06-80F3-26A99B9632AC}"/>
            </a:ext>
          </a:extLst>
        </xdr:cNvPr>
        <xdr:cNvCxnSpPr/>
      </xdr:nvCxnSpPr>
      <xdr:spPr>
        <a:xfrm>
          <a:off x="8686800" y="18471261"/>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73406</xdr:rowOff>
    </xdr:from>
    <xdr:to>
      <xdr:col>46</xdr:col>
      <xdr:colOff>38100</xdr:colOff>
      <xdr:row>108</xdr:row>
      <xdr:rowOff>3556</xdr:rowOff>
    </xdr:to>
    <xdr:sp textlink="">
      <xdr:nvSpPr>
        <xdr:cNvPr id="474" name="楕円 473">
          <a:extLst>
            <a:ext uri="{FF2B5EF4-FFF2-40B4-BE49-F238E27FC236}">
              <a16:creationId xmlns:a16="http://schemas.microsoft.com/office/drawing/2014/main" id="{D5FBC407-FD62-4EC0-8E7D-5C065855FC1A}"/>
            </a:ext>
          </a:extLst>
        </xdr:cNvPr>
        <xdr:cNvSpPr/>
      </xdr:nvSpPr>
      <xdr:spPr>
        <a:xfrm>
          <a:off x="7846060" y="18418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124206</xdr:rowOff>
    </xdr:from>
    <xdr:to>
      <xdr:col>50</xdr:col>
      <xdr:colOff>114300</xdr:colOff>
      <xdr:row>107</xdr:row>
      <xdr:rowOff>124206</xdr:rowOff>
    </xdr:to>
    <xdr:cxnSp macro="">
      <xdr:nvCxnSpPr>
        <xdr:cNvPr id="475" name="直線コネクタ 474">
          <a:extLst>
            <a:ext uri="{FF2B5EF4-FFF2-40B4-BE49-F238E27FC236}">
              <a16:creationId xmlns:a16="http://schemas.microsoft.com/office/drawing/2014/main" id="{99CAAE46-A1D9-4C9F-A35C-073407B07F58}"/>
            </a:ext>
          </a:extLst>
        </xdr:cNvPr>
        <xdr:cNvCxnSpPr/>
      </xdr:nvCxnSpPr>
      <xdr:spPr>
        <a:xfrm>
          <a:off x="7889240" y="1847126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75692</xdr:rowOff>
    </xdr:from>
    <xdr:to>
      <xdr:col>41</xdr:col>
      <xdr:colOff>101600</xdr:colOff>
      <xdr:row>108</xdr:row>
      <xdr:rowOff>5842</xdr:rowOff>
    </xdr:to>
    <xdr:sp textlink="">
      <xdr:nvSpPr>
        <xdr:cNvPr id="476" name="楕円 475">
          <a:extLst>
            <a:ext uri="{FF2B5EF4-FFF2-40B4-BE49-F238E27FC236}">
              <a16:creationId xmlns:a16="http://schemas.microsoft.com/office/drawing/2014/main" id="{C6209C4A-9668-4445-A4D4-E38BAB528835}"/>
            </a:ext>
          </a:extLst>
        </xdr:cNvPr>
        <xdr:cNvSpPr/>
      </xdr:nvSpPr>
      <xdr:spPr>
        <a:xfrm>
          <a:off x="7029450" y="184208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124206</xdr:rowOff>
    </xdr:from>
    <xdr:to>
      <xdr:col>45</xdr:col>
      <xdr:colOff>177800</xdr:colOff>
      <xdr:row>107</xdr:row>
      <xdr:rowOff>126492</xdr:rowOff>
    </xdr:to>
    <xdr:cxnSp macro="">
      <xdr:nvCxnSpPr>
        <xdr:cNvPr id="477" name="直線コネクタ 476">
          <a:extLst>
            <a:ext uri="{FF2B5EF4-FFF2-40B4-BE49-F238E27FC236}">
              <a16:creationId xmlns:a16="http://schemas.microsoft.com/office/drawing/2014/main" id="{34E783AB-72B7-4343-9AC4-BCDE94887A87}"/>
            </a:ext>
          </a:extLst>
        </xdr:cNvPr>
        <xdr:cNvCxnSpPr/>
      </xdr:nvCxnSpPr>
      <xdr:spPr>
        <a:xfrm flipV="1">
          <a:off x="7084060" y="18471261"/>
          <a:ext cx="80518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77978</xdr:rowOff>
    </xdr:from>
    <xdr:to>
      <xdr:col>36</xdr:col>
      <xdr:colOff>165100</xdr:colOff>
      <xdr:row>108</xdr:row>
      <xdr:rowOff>8128</xdr:rowOff>
    </xdr:to>
    <xdr:sp textlink="">
      <xdr:nvSpPr>
        <xdr:cNvPr id="478" name="楕円 477">
          <a:extLst>
            <a:ext uri="{FF2B5EF4-FFF2-40B4-BE49-F238E27FC236}">
              <a16:creationId xmlns:a16="http://schemas.microsoft.com/office/drawing/2014/main" id="{167C0A92-1B60-46CD-9473-643605F75E2E}"/>
            </a:ext>
          </a:extLst>
        </xdr:cNvPr>
        <xdr:cNvSpPr/>
      </xdr:nvSpPr>
      <xdr:spPr>
        <a:xfrm>
          <a:off x="6231890" y="1842312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126492</xdr:rowOff>
    </xdr:from>
    <xdr:to>
      <xdr:col>41</xdr:col>
      <xdr:colOff>50800</xdr:colOff>
      <xdr:row>107</xdr:row>
      <xdr:rowOff>128778</xdr:rowOff>
    </xdr:to>
    <xdr:cxnSp macro="">
      <xdr:nvCxnSpPr>
        <xdr:cNvPr id="479" name="直線コネクタ 478">
          <a:extLst>
            <a:ext uri="{FF2B5EF4-FFF2-40B4-BE49-F238E27FC236}">
              <a16:creationId xmlns:a16="http://schemas.microsoft.com/office/drawing/2014/main" id="{06F49092-1805-4106-A1C0-BF1873D3BB56}"/>
            </a:ext>
          </a:extLst>
        </xdr:cNvPr>
        <xdr:cNvCxnSpPr/>
      </xdr:nvCxnSpPr>
      <xdr:spPr>
        <a:xfrm flipV="1">
          <a:off x="6286500" y="18475452"/>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textlink="">
      <xdr:nvSpPr>
        <xdr:cNvPr id="480" name="n_1aveValue【市民会館】&#10;一人当たり面積">
          <a:extLst>
            <a:ext uri="{FF2B5EF4-FFF2-40B4-BE49-F238E27FC236}">
              <a16:creationId xmlns:a16="http://schemas.microsoft.com/office/drawing/2014/main" id="{867DEC2F-FD56-46A8-BA7D-9C2E1D50402E}"/>
            </a:ext>
          </a:extLst>
        </xdr:cNvPr>
        <xdr:cNvSpPr txBox="1"/>
      </xdr:nvSpPr>
      <xdr:spPr>
        <a:xfrm>
          <a:off x="8454467" y="180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textlink="">
      <xdr:nvSpPr>
        <xdr:cNvPr id="481" name="n_2aveValue【市民会館】&#10;一人当たり面積">
          <a:extLst>
            <a:ext uri="{FF2B5EF4-FFF2-40B4-BE49-F238E27FC236}">
              <a16:creationId xmlns:a16="http://schemas.microsoft.com/office/drawing/2014/main" id="{1B28703E-9FA9-4E67-A308-46A352D2735F}"/>
            </a:ext>
          </a:extLst>
        </xdr:cNvPr>
        <xdr:cNvSpPr txBox="1"/>
      </xdr:nvSpPr>
      <xdr:spPr>
        <a:xfrm>
          <a:off x="7673417" y="180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textlink="">
      <xdr:nvSpPr>
        <xdr:cNvPr id="482" name="n_3aveValue【市民会館】&#10;一人当たり面積">
          <a:extLst>
            <a:ext uri="{FF2B5EF4-FFF2-40B4-BE49-F238E27FC236}">
              <a16:creationId xmlns:a16="http://schemas.microsoft.com/office/drawing/2014/main" id="{CCE91B44-29DC-4781-B228-7530A14C270D}"/>
            </a:ext>
          </a:extLst>
        </xdr:cNvPr>
        <xdr:cNvSpPr txBox="1"/>
      </xdr:nvSpPr>
      <xdr:spPr>
        <a:xfrm>
          <a:off x="6866332"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textlink="">
      <xdr:nvSpPr>
        <xdr:cNvPr id="483" name="n_4aveValue【市民会館】&#10;一人当たり面積">
          <a:extLst>
            <a:ext uri="{FF2B5EF4-FFF2-40B4-BE49-F238E27FC236}">
              <a16:creationId xmlns:a16="http://schemas.microsoft.com/office/drawing/2014/main" id="{4E18AFFC-C43E-4409-935D-296CFDDA34CC}"/>
            </a:ext>
          </a:extLst>
        </xdr:cNvPr>
        <xdr:cNvSpPr txBox="1"/>
      </xdr:nvSpPr>
      <xdr:spPr>
        <a:xfrm>
          <a:off x="6068772" y="1804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166133</xdr:rowOff>
    </xdr:from>
    <xdr:ext cx="469744" cy="259045"/>
    <xdr:sp textlink="">
      <xdr:nvSpPr>
        <xdr:cNvPr id="484" name="n_1mainValue【市民会館】&#10;一人当たり面積">
          <a:extLst>
            <a:ext uri="{FF2B5EF4-FFF2-40B4-BE49-F238E27FC236}">
              <a16:creationId xmlns:a16="http://schemas.microsoft.com/office/drawing/2014/main" id="{D5B95AB0-E173-4EEC-8937-BBE0753564A7}"/>
            </a:ext>
          </a:extLst>
        </xdr:cNvPr>
        <xdr:cNvSpPr txBox="1"/>
      </xdr:nvSpPr>
      <xdr:spPr>
        <a:xfrm>
          <a:off x="8454467" y="185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166133</xdr:rowOff>
    </xdr:from>
    <xdr:ext cx="469744" cy="259045"/>
    <xdr:sp textlink="">
      <xdr:nvSpPr>
        <xdr:cNvPr id="485" name="n_2mainValue【市民会館】&#10;一人当たり面積">
          <a:extLst>
            <a:ext uri="{FF2B5EF4-FFF2-40B4-BE49-F238E27FC236}">
              <a16:creationId xmlns:a16="http://schemas.microsoft.com/office/drawing/2014/main" id="{246CC43A-322D-46D9-BB44-2BF36EF44D1E}"/>
            </a:ext>
          </a:extLst>
        </xdr:cNvPr>
        <xdr:cNvSpPr txBox="1"/>
      </xdr:nvSpPr>
      <xdr:spPr>
        <a:xfrm>
          <a:off x="7673417" y="185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168419</xdr:rowOff>
    </xdr:from>
    <xdr:ext cx="469744" cy="259045"/>
    <xdr:sp textlink="">
      <xdr:nvSpPr>
        <xdr:cNvPr id="486" name="n_3mainValue【市民会館】&#10;一人当たり面積">
          <a:extLst>
            <a:ext uri="{FF2B5EF4-FFF2-40B4-BE49-F238E27FC236}">
              <a16:creationId xmlns:a16="http://schemas.microsoft.com/office/drawing/2014/main" id="{B2CE9625-B327-4D10-A729-5AC72907E699}"/>
            </a:ext>
          </a:extLst>
        </xdr:cNvPr>
        <xdr:cNvSpPr txBox="1"/>
      </xdr:nvSpPr>
      <xdr:spPr>
        <a:xfrm>
          <a:off x="6866332" y="185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170705</xdr:rowOff>
    </xdr:from>
    <xdr:ext cx="469744" cy="259045"/>
    <xdr:sp textlink="">
      <xdr:nvSpPr>
        <xdr:cNvPr id="487" name="n_4mainValue【市民会館】&#10;一人当たり面積">
          <a:extLst>
            <a:ext uri="{FF2B5EF4-FFF2-40B4-BE49-F238E27FC236}">
              <a16:creationId xmlns:a16="http://schemas.microsoft.com/office/drawing/2014/main" id="{F0E44B44-0065-4F12-B720-8F380B2647DC}"/>
            </a:ext>
          </a:extLst>
        </xdr:cNvPr>
        <xdr:cNvSpPr txBox="1"/>
      </xdr:nvSpPr>
      <xdr:spPr>
        <a:xfrm>
          <a:off x="6068772" y="1851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88" name="正方形/長方形 487">
          <a:extLst>
            <a:ext uri="{FF2B5EF4-FFF2-40B4-BE49-F238E27FC236}">
              <a16:creationId xmlns:a16="http://schemas.microsoft.com/office/drawing/2014/main" id="{36CE1B09-E807-47E5-9ABE-7DCC8C5C69F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89" name="正方形/長方形 488">
          <a:extLst>
            <a:ext uri="{FF2B5EF4-FFF2-40B4-BE49-F238E27FC236}">
              <a16:creationId xmlns:a16="http://schemas.microsoft.com/office/drawing/2014/main" id="{DBE83777-A1F4-42C7-9765-AAD885C7496C}"/>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0" name="正方形/長方形 489">
          <a:extLst>
            <a:ext uri="{FF2B5EF4-FFF2-40B4-BE49-F238E27FC236}">
              <a16:creationId xmlns:a16="http://schemas.microsoft.com/office/drawing/2014/main" id="{AF3EDEE7-654B-4C94-9FF3-08959A23070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1" name="正方形/長方形 490">
          <a:extLst>
            <a:ext uri="{FF2B5EF4-FFF2-40B4-BE49-F238E27FC236}">
              <a16:creationId xmlns:a16="http://schemas.microsoft.com/office/drawing/2014/main" id="{DF89B97F-16CE-40C1-9DEC-7AF172C9982E}"/>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2" name="正方形/長方形 491">
          <a:extLst>
            <a:ext uri="{FF2B5EF4-FFF2-40B4-BE49-F238E27FC236}">
              <a16:creationId xmlns:a16="http://schemas.microsoft.com/office/drawing/2014/main" id="{42C6C138-31B8-4694-8141-BBA72030A8F9}"/>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3" name="正方形/長方形 492">
          <a:extLst>
            <a:ext uri="{FF2B5EF4-FFF2-40B4-BE49-F238E27FC236}">
              <a16:creationId xmlns:a16="http://schemas.microsoft.com/office/drawing/2014/main" id="{84FDC3AD-29B1-4CD8-BA08-E98522E8201E}"/>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94" name="正方形/長方形 493">
          <a:extLst>
            <a:ext uri="{FF2B5EF4-FFF2-40B4-BE49-F238E27FC236}">
              <a16:creationId xmlns:a16="http://schemas.microsoft.com/office/drawing/2014/main" id="{D1F6F56C-FDFC-4029-9CD7-66DFBB46BD7B}"/>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95" name="正方形/長方形 494">
          <a:extLst>
            <a:ext uri="{FF2B5EF4-FFF2-40B4-BE49-F238E27FC236}">
              <a16:creationId xmlns:a16="http://schemas.microsoft.com/office/drawing/2014/main" id="{49CE0530-E7D7-4CEB-A0BC-E4ED2A235105}"/>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96" name="テキスト ボックス 495">
          <a:extLst>
            <a:ext uri="{FF2B5EF4-FFF2-40B4-BE49-F238E27FC236}">
              <a16:creationId xmlns:a16="http://schemas.microsoft.com/office/drawing/2014/main" id="{2FE25534-F081-4013-8ABE-2D83DFC0E33F}"/>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C5788271-4346-479F-A315-74F810A9FE6B}"/>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98" name="テキスト ボックス 497">
          <a:extLst>
            <a:ext uri="{FF2B5EF4-FFF2-40B4-BE49-F238E27FC236}">
              <a16:creationId xmlns:a16="http://schemas.microsoft.com/office/drawing/2014/main" id="{29E4B496-6591-4DA7-B07C-E5DDD7506171}"/>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64BAFC6-0DA5-4D10-856A-95F118CDFEA5}"/>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500" name="テキスト ボックス 499">
          <a:extLst>
            <a:ext uri="{FF2B5EF4-FFF2-40B4-BE49-F238E27FC236}">
              <a16:creationId xmlns:a16="http://schemas.microsoft.com/office/drawing/2014/main" id="{1EE7E9FC-4AC2-455D-9CC6-F5ABA4E76864}"/>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DEFEB042-2821-488E-BE10-94BE2242B00C}"/>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02" name="テキスト ボックス 501">
          <a:extLst>
            <a:ext uri="{FF2B5EF4-FFF2-40B4-BE49-F238E27FC236}">
              <a16:creationId xmlns:a16="http://schemas.microsoft.com/office/drawing/2014/main" id="{D6F87D67-83FC-4845-A421-B794D9EAF565}"/>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FD0847BB-CC9E-481D-9EE4-762D5EBDAD9C}"/>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04" name="テキスト ボックス 503">
          <a:extLst>
            <a:ext uri="{FF2B5EF4-FFF2-40B4-BE49-F238E27FC236}">
              <a16:creationId xmlns:a16="http://schemas.microsoft.com/office/drawing/2014/main" id="{95F6A0E9-C12B-4B5D-8A0F-CFC4E17B10E8}"/>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D4A95AA5-29E7-4E1E-AEF9-B1DCEC2D7D54}"/>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06" name="テキスト ボックス 505">
          <a:extLst>
            <a:ext uri="{FF2B5EF4-FFF2-40B4-BE49-F238E27FC236}">
              <a16:creationId xmlns:a16="http://schemas.microsoft.com/office/drawing/2014/main" id="{ED46AE59-1A48-4104-89A1-848C02A48A05}"/>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A02972B6-FB7D-461F-BB15-6814A021166A}"/>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08" name="テキスト ボックス 507">
          <a:extLst>
            <a:ext uri="{FF2B5EF4-FFF2-40B4-BE49-F238E27FC236}">
              <a16:creationId xmlns:a16="http://schemas.microsoft.com/office/drawing/2014/main" id="{B50C1DF9-F3D7-4975-A4E0-4865A83392CF}"/>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38116992-7331-455F-BFEB-441E30B6054B}"/>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10" name="テキスト ボックス 509">
          <a:extLst>
            <a:ext uri="{FF2B5EF4-FFF2-40B4-BE49-F238E27FC236}">
              <a16:creationId xmlns:a16="http://schemas.microsoft.com/office/drawing/2014/main" id="{67938D31-2A2C-4FAB-A897-85BCBC3556CF}"/>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11" name="【一般廃棄物処理施設】&#10;有形固定資産減価償却率グラフ枠">
          <a:extLst>
            <a:ext uri="{FF2B5EF4-FFF2-40B4-BE49-F238E27FC236}">
              <a16:creationId xmlns:a16="http://schemas.microsoft.com/office/drawing/2014/main" id="{3462136A-7191-4EB1-A3E9-100D2056B15C}"/>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63300424-976B-419F-86E5-C873C27FBF86}"/>
            </a:ext>
          </a:extLst>
        </xdr:cNvPr>
        <xdr:cNvCxnSpPr/>
      </xdr:nvCxnSpPr>
      <xdr:spPr>
        <a:xfrm flipV="1">
          <a:off x="14703424" y="566547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textlink="">
      <xdr:nvSpPr>
        <xdr:cNvPr id="513" name="【一般廃棄物処理施設】&#10;有形固定資産減価償却率最小値テキスト">
          <a:extLst>
            <a:ext uri="{FF2B5EF4-FFF2-40B4-BE49-F238E27FC236}">
              <a16:creationId xmlns:a16="http://schemas.microsoft.com/office/drawing/2014/main" id="{4DFEC50C-BD45-4C73-9983-E2894CB5B3A0}"/>
            </a:ext>
          </a:extLst>
        </xdr:cNvPr>
        <xdr:cNvSpPr txBox="1"/>
      </xdr:nvSpPr>
      <xdr:spPr>
        <a:xfrm>
          <a:off x="1474216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9008C2AA-364D-4603-B42A-3E6C2EDF882C}"/>
            </a:ext>
          </a:extLst>
        </xdr:cNvPr>
        <xdr:cNvCxnSpPr/>
      </xdr:nvCxnSpPr>
      <xdr:spPr>
        <a:xfrm>
          <a:off x="14611350" y="716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textlink="">
      <xdr:nvSpPr>
        <xdr:cNvPr id="515" name="【一般廃棄物処理施設】&#10;有形固定資産減価償却率最大値テキスト">
          <a:extLst>
            <a:ext uri="{FF2B5EF4-FFF2-40B4-BE49-F238E27FC236}">
              <a16:creationId xmlns:a16="http://schemas.microsoft.com/office/drawing/2014/main" id="{C32D24C6-0050-4864-A493-F31DD4C6B8E3}"/>
            </a:ext>
          </a:extLst>
        </xdr:cNvPr>
        <xdr:cNvSpPr txBox="1"/>
      </xdr:nvSpPr>
      <xdr:spPr>
        <a:xfrm>
          <a:off x="1474216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9A6893A6-06F6-4919-8357-B017388FFFFA}"/>
            </a:ext>
          </a:extLst>
        </xdr:cNvPr>
        <xdr:cNvCxnSpPr/>
      </xdr:nvCxnSpPr>
      <xdr:spPr>
        <a:xfrm>
          <a:off x="1461135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textlink="">
      <xdr:nvSpPr>
        <xdr:cNvPr id="517" name="【一般廃棄物処理施設】&#10;有形固定資産減価償却率平均値テキスト">
          <a:extLst>
            <a:ext uri="{FF2B5EF4-FFF2-40B4-BE49-F238E27FC236}">
              <a16:creationId xmlns:a16="http://schemas.microsoft.com/office/drawing/2014/main" id="{C84E2F87-8284-4F65-BEC5-CA39258D7FB9}"/>
            </a:ext>
          </a:extLst>
        </xdr:cNvPr>
        <xdr:cNvSpPr txBox="1"/>
      </xdr:nvSpPr>
      <xdr:spPr>
        <a:xfrm>
          <a:off x="1474216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textlink="">
      <xdr:nvSpPr>
        <xdr:cNvPr id="518" name="フローチャート: 判断 517">
          <a:extLst>
            <a:ext uri="{FF2B5EF4-FFF2-40B4-BE49-F238E27FC236}">
              <a16:creationId xmlns:a16="http://schemas.microsoft.com/office/drawing/2014/main" id="{77B3FF5D-26D8-43AC-BBDA-1920DB4E2200}"/>
            </a:ext>
          </a:extLst>
        </xdr:cNvPr>
        <xdr:cNvSpPr/>
      </xdr:nvSpPr>
      <xdr:spPr>
        <a:xfrm>
          <a:off x="14649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textlink="">
      <xdr:nvSpPr>
        <xdr:cNvPr id="519" name="フローチャート: 判断 518">
          <a:extLst>
            <a:ext uri="{FF2B5EF4-FFF2-40B4-BE49-F238E27FC236}">
              <a16:creationId xmlns:a16="http://schemas.microsoft.com/office/drawing/2014/main" id="{628DDAED-CEF5-4D70-9ACA-771604A9DDA6}"/>
            </a:ext>
          </a:extLst>
        </xdr:cNvPr>
        <xdr:cNvSpPr/>
      </xdr:nvSpPr>
      <xdr:spPr>
        <a:xfrm>
          <a:off x="13887450" y="64928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textlink="">
      <xdr:nvSpPr>
        <xdr:cNvPr id="520" name="フローチャート: 判断 519">
          <a:extLst>
            <a:ext uri="{FF2B5EF4-FFF2-40B4-BE49-F238E27FC236}">
              <a16:creationId xmlns:a16="http://schemas.microsoft.com/office/drawing/2014/main" id="{733C8D40-FF91-4977-9FF2-A267BF9D3692}"/>
            </a:ext>
          </a:extLst>
        </xdr:cNvPr>
        <xdr:cNvSpPr/>
      </xdr:nvSpPr>
      <xdr:spPr>
        <a:xfrm>
          <a:off x="13089890" y="64795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textlink="">
      <xdr:nvSpPr>
        <xdr:cNvPr id="521" name="フローチャート: 判断 520">
          <a:extLst>
            <a:ext uri="{FF2B5EF4-FFF2-40B4-BE49-F238E27FC236}">
              <a16:creationId xmlns:a16="http://schemas.microsoft.com/office/drawing/2014/main" id="{89B0F990-1C24-4170-9BF0-B2C813A448AA}"/>
            </a:ext>
          </a:extLst>
        </xdr:cNvPr>
        <xdr:cNvSpPr/>
      </xdr:nvSpPr>
      <xdr:spPr>
        <a:xfrm>
          <a:off x="12303760" y="6454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textlink="">
      <xdr:nvSpPr>
        <xdr:cNvPr id="522" name="フローチャート: 判断 521">
          <a:extLst>
            <a:ext uri="{FF2B5EF4-FFF2-40B4-BE49-F238E27FC236}">
              <a16:creationId xmlns:a16="http://schemas.microsoft.com/office/drawing/2014/main" id="{7FBB45C0-AA66-4359-B91F-7DF7572B3728}"/>
            </a:ext>
          </a:extLst>
        </xdr:cNvPr>
        <xdr:cNvSpPr/>
      </xdr:nvSpPr>
      <xdr:spPr>
        <a:xfrm>
          <a:off x="11487150" y="64033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23" name="テキスト ボックス 522">
          <a:extLst>
            <a:ext uri="{FF2B5EF4-FFF2-40B4-BE49-F238E27FC236}">
              <a16:creationId xmlns:a16="http://schemas.microsoft.com/office/drawing/2014/main" id="{AB0B5ADF-72ED-44AF-BB75-EDA4A307DA6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24" name="テキスト ボックス 523">
          <a:extLst>
            <a:ext uri="{FF2B5EF4-FFF2-40B4-BE49-F238E27FC236}">
              <a16:creationId xmlns:a16="http://schemas.microsoft.com/office/drawing/2014/main" id="{34EF7C53-1194-4C1E-B385-EAA914905D2D}"/>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25" name="テキスト ボックス 524">
          <a:extLst>
            <a:ext uri="{FF2B5EF4-FFF2-40B4-BE49-F238E27FC236}">
              <a16:creationId xmlns:a16="http://schemas.microsoft.com/office/drawing/2014/main" id="{91A99A60-737D-40BB-B0C9-AB8BF11C9801}"/>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26" name="テキスト ボックス 525">
          <a:extLst>
            <a:ext uri="{FF2B5EF4-FFF2-40B4-BE49-F238E27FC236}">
              <a16:creationId xmlns:a16="http://schemas.microsoft.com/office/drawing/2014/main" id="{7984035C-D1F7-4421-8761-A1C23CD5BBF2}"/>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27" name="テキスト ボックス 526">
          <a:extLst>
            <a:ext uri="{FF2B5EF4-FFF2-40B4-BE49-F238E27FC236}">
              <a16:creationId xmlns:a16="http://schemas.microsoft.com/office/drawing/2014/main" id="{8D1CF49E-8982-45C5-B4A3-CD551359D31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57785</xdr:rowOff>
    </xdr:from>
    <xdr:to>
      <xdr:col>85</xdr:col>
      <xdr:colOff>177800</xdr:colOff>
      <xdr:row>39</xdr:row>
      <xdr:rowOff>159385</xdr:rowOff>
    </xdr:to>
    <xdr:sp textlink="">
      <xdr:nvSpPr>
        <xdr:cNvPr id="528" name="楕円 527">
          <a:extLst>
            <a:ext uri="{FF2B5EF4-FFF2-40B4-BE49-F238E27FC236}">
              <a16:creationId xmlns:a16="http://schemas.microsoft.com/office/drawing/2014/main" id="{0934447B-E045-4404-8449-5952A273C740}"/>
            </a:ext>
          </a:extLst>
        </xdr:cNvPr>
        <xdr:cNvSpPr/>
      </xdr:nvSpPr>
      <xdr:spPr>
        <a:xfrm>
          <a:off x="14649450" y="674052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36212</xdr:rowOff>
    </xdr:from>
    <xdr:ext cx="405111" cy="259045"/>
    <xdr:sp textlink="">
      <xdr:nvSpPr>
        <xdr:cNvPr id="529" name="【一般廃棄物処理施設】&#10;有形固定資産減価償却率該当値テキスト">
          <a:extLst>
            <a:ext uri="{FF2B5EF4-FFF2-40B4-BE49-F238E27FC236}">
              <a16:creationId xmlns:a16="http://schemas.microsoft.com/office/drawing/2014/main" id="{BAFB6605-FCD5-4D9C-A12D-20593E116D19}"/>
            </a:ext>
          </a:extLst>
        </xdr:cNvPr>
        <xdr:cNvSpPr txBox="1"/>
      </xdr:nvSpPr>
      <xdr:spPr>
        <a:xfrm>
          <a:off x="14742160"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80645</xdr:rowOff>
    </xdr:from>
    <xdr:to>
      <xdr:col>81</xdr:col>
      <xdr:colOff>101600</xdr:colOff>
      <xdr:row>40</xdr:row>
      <xdr:rowOff>10795</xdr:rowOff>
    </xdr:to>
    <xdr:sp textlink="">
      <xdr:nvSpPr>
        <xdr:cNvPr id="530" name="楕円 529">
          <a:extLst>
            <a:ext uri="{FF2B5EF4-FFF2-40B4-BE49-F238E27FC236}">
              <a16:creationId xmlns:a16="http://schemas.microsoft.com/office/drawing/2014/main" id="{6C52E8C3-7D9F-4FD7-8B6B-6BB06B2A2BDA}"/>
            </a:ext>
          </a:extLst>
        </xdr:cNvPr>
        <xdr:cNvSpPr/>
      </xdr:nvSpPr>
      <xdr:spPr>
        <a:xfrm>
          <a:off x="13887450" y="67691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108585</xdr:rowOff>
    </xdr:from>
    <xdr:to>
      <xdr:col>85</xdr:col>
      <xdr:colOff>127000</xdr:colOff>
      <xdr:row>39</xdr:row>
      <xdr:rowOff>131445</xdr:rowOff>
    </xdr:to>
    <xdr:cxnSp macro="">
      <xdr:nvCxnSpPr>
        <xdr:cNvPr id="531" name="直線コネクタ 530">
          <a:extLst>
            <a:ext uri="{FF2B5EF4-FFF2-40B4-BE49-F238E27FC236}">
              <a16:creationId xmlns:a16="http://schemas.microsoft.com/office/drawing/2014/main" id="{47FC4FC7-A9AC-4BD9-A131-DA9EBD4065DE}"/>
            </a:ext>
          </a:extLst>
        </xdr:cNvPr>
        <xdr:cNvCxnSpPr/>
      </xdr:nvCxnSpPr>
      <xdr:spPr>
        <a:xfrm flipV="1">
          <a:off x="13942060" y="679323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65405</xdr:rowOff>
    </xdr:from>
    <xdr:to>
      <xdr:col>76</xdr:col>
      <xdr:colOff>165100</xdr:colOff>
      <xdr:row>39</xdr:row>
      <xdr:rowOff>167005</xdr:rowOff>
    </xdr:to>
    <xdr:sp textlink="">
      <xdr:nvSpPr>
        <xdr:cNvPr id="532" name="楕円 531">
          <a:extLst>
            <a:ext uri="{FF2B5EF4-FFF2-40B4-BE49-F238E27FC236}">
              <a16:creationId xmlns:a16="http://schemas.microsoft.com/office/drawing/2014/main" id="{0A4A6BA4-C298-41B2-AF9C-96890D1A0464}"/>
            </a:ext>
          </a:extLst>
        </xdr:cNvPr>
        <xdr:cNvSpPr/>
      </xdr:nvSpPr>
      <xdr:spPr>
        <a:xfrm>
          <a:off x="13089890" y="67500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116205</xdr:rowOff>
    </xdr:from>
    <xdr:to>
      <xdr:col>81</xdr:col>
      <xdr:colOff>50800</xdr:colOff>
      <xdr:row>39</xdr:row>
      <xdr:rowOff>131445</xdr:rowOff>
    </xdr:to>
    <xdr:cxnSp macro="">
      <xdr:nvCxnSpPr>
        <xdr:cNvPr id="533" name="直線コネクタ 532">
          <a:extLst>
            <a:ext uri="{FF2B5EF4-FFF2-40B4-BE49-F238E27FC236}">
              <a16:creationId xmlns:a16="http://schemas.microsoft.com/office/drawing/2014/main" id="{13607F8F-1323-4120-9409-38A2F07C8985}"/>
            </a:ext>
          </a:extLst>
        </xdr:cNvPr>
        <xdr:cNvCxnSpPr/>
      </xdr:nvCxnSpPr>
      <xdr:spPr>
        <a:xfrm>
          <a:off x="13144500" y="680275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48260</xdr:rowOff>
    </xdr:from>
    <xdr:to>
      <xdr:col>72</xdr:col>
      <xdr:colOff>38100</xdr:colOff>
      <xdr:row>39</xdr:row>
      <xdr:rowOff>149860</xdr:rowOff>
    </xdr:to>
    <xdr:sp textlink="">
      <xdr:nvSpPr>
        <xdr:cNvPr id="534" name="楕円 533">
          <a:extLst>
            <a:ext uri="{FF2B5EF4-FFF2-40B4-BE49-F238E27FC236}">
              <a16:creationId xmlns:a16="http://schemas.microsoft.com/office/drawing/2014/main" id="{81C63BA3-1FAB-4B22-A34E-9939C528FD5A}"/>
            </a:ext>
          </a:extLst>
        </xdr:cNvPr>
        <xdr:cNvSpPr/>
      </xdr:nvSpPr>
      <xdr:spPr>
        <a:xfrm>
          <a:off x="12303760" y="67367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99060</xdr:rowOff>
    </xdr:from>
    <xdr:to>
      <xdr:col>76</xdr:col>
      <xdr:colOff>114300</xdr:colOff>
      <xdr:row>39</xdr:row>
      <xdr:rowOff>116205</xdr:rowOff>
    </xdr:to>
    <xdr:cxnSp macro="">
      <xdr:nvCxnSpPr>
        <xdr:cNvPr id="535" name="直線コネクタ 534">
          <a:extLst>
            <a:ext uri="{FF2B5EF4-FFF2-40B4-BE49-F238E27FC236}">
              <a16:creationId xmlns:a16="http://schemas.microsoft.com/office/drawing/2014/main" id="{A6A770CE-AE5D-43EC-91E2-3EB237C48E8A}"/>
            </a:ext>
          </a:extLst>
        </xdr:cNvPr>
        <xdr:cNvCxnSpPr/>
      </xdr:nvCxnSpPr>
      <xdr:spPr>
        <a:xfrm>
          <a:off x="12346940" y="6781800"/>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52070</xdr:rowOff>
    </xdr:from>
    <xdr:to>
      <xdr:col>67</xdr:col>
      <xdr:colOff>101600</xdr:colOff>
      <xdr:row>39</xdr:row>
      <xdr:rowOff>153670</xdr:rowOff>
    </xdr:to>
    <xdr:sp textlink="">
      <xdr:nvSpPr>
        <xdr:cNvPr id="536" name="楕円 535">
          <a:extLst>
            <a:ext uri="{FF2B5EF4-FFF2-40B4-BE49-F238E27FC236}">
              <a16:creationId xmlns:a16="http://schemas.microsoft.com/office/drawing/2014/main" id="{03588483-EC61-465B-ACED-59CA7852E692}"/>
            </a:ext>
          </a:extLst>
        </xdr:cNvPr>
        <xdr:cNvSpPr/>
      </xdr:nvSpPr>
      <xdr:spPr>
        <a:xfrm>
          <a:off x="11487150" y="67424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99060</xdr:rowOff>
    </xdr:from>
    <xdr:to>
      <xdr:col>71</xdr:col>
      <xdr:colOff>177800</xdr:colOff>
      <xdr:row>39</xdr:row>
      <xdr:rowOff>102870</xdr:rowOff>
    </xdr:to>
    <xdr:cxnSp macro="">
      <xdr:nvCxnSpPr>
        <xdr:cNvPr id="537" name="直線コネクタ 536">
          <a:extLst>
            <a:ext uri="{FF2B5EF4-FFF2-40B4-BE49-F238E27FC236}">
              <a16:creationId xmlns:a16="http://schemas.microsoft.com/office/drawing/2014/main" id="{2D8DC32B-0EB6-47B7-82F1-0DFFBAC29BE5}"/>
            </a:ext>
          </a:extLst>
        </xdr:cNvPr>
        <xdr:cNvCxnSpPr/>
      </xdr:nvCxnSpPr>
      <xdr:spPr>
        <a:xfrm flipV="1">
          <a:off x="11541760" y="6781800"/>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textlink="">
      <xdr:nvSpPr>
        <xdr:cNvPr id="538" name="n_1aveValue【一般廃棄物処理施設】&#10;有形固定資産減価償却率">
          <a:extLst>
            <a:ext uri="{FF2B5EF4-FFF2-40B4-BE49-F238E27FC236}">
              <a16:creationId xmlns:a16="http://schemas.microsoft.com/office/drawing/2014/main" id="{BCF834F2-C024-46AB-8C14-FB0B36863545}"/>
            </a:ext>
          </a:extLst>
        </xdr:cNvPr>
        <xdr:cNvSpPr txBox="1"/>
      </xdr:nvSpPr>
      <xdr:spPr>
        <a:xfrm>
          <a:off x="1373823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textlink="">
      <xdr:nvSpPr>
        <xdr:cNvPr id="539" name="n_2aveValue【一般廃棄物処理施設】&#10;有形固定資産減価償却率">
          <a:extLst>
            <a:ext uri="{FF2B5EF4-FFF2-40B4-BE49-F238E27FC236}">
              <a16:creationId xmlns:a16="http://schemas.microsoft.com/office/drawing/2014/main" id="{86FB758E-5C74-47F2-BB18-00497F1B4528}"/>
            </a:ext>
          </a:extLst>
        </xdr:cNvPr>
        <xdr:cNvSpPr txBox="1"/>
      </xdr:nvSpPr>
      <xdr:spPr>
        <a:xfrm>
          <a:off x="1295718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textlink="">
      <xdr:nvSpPr>
        <xdr:cNvPr id="540" name="n_3aveValue【一般廃棄物処理施設】&#10;有形固定資産減価償却率">
          <a:extLst>
            <a:ext uri="{FF2B5EF4-FFF2-40B4-BE49-F238E27FC236}">
              <a16:creationId xmlns:a16="http://schemas.microsoft.com/office/drawing/2014/main" id="{55B5EE87-C3CB-4737-8A40-50EE69ED6ED1}"/>
            </a:ext>
          </a:extLst>
        </xdr:cNvPr>
        <xdr:cNvSpPr txBox="1"/>
      </xdr:nvSpPr>
      <xdr:spPr>
        <a:xfrm>
          <a:off x="1217105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textlink="">
      <xdr:nvSpPr>
        <xdr:cNvPr id="541" name="n_4aveValue【一般廃棄物処理施設】&#10;有形固定資産減価償却率">
          <a:extLst>
            <a:ext uri="{FF2B5EF4-FFF2-40B4-BE49-F238E27FC236}">
              <a16:creationId xmlns:a16="http://schemas.microsoft.com/office/drawing/2014/main" id="{2226DD6D-3932-46B4-9697-54F909416A31}"/>
            </a:ext>
          </a:extLst>
        </xdr:cNvPr>
        <xdr:cNvSpPr txBox="1"/>
      </xdr:nvSpPr>
      <xdr:spPr>
        <a:xfrm>
          <a:off x="113544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1922</xdr:rowOff>
    </xdr:from>
    <xdr:ext cx="405111" cy="259045"/>
    <xdr:sp textlink="">
      <xdr:nvSpPr>
        <xdr:cNvPr id="542" name="n_1mainValue【一般廃棄物処理施設】&#10;有形固定資産減価償却率">
          <a:extLst>
            <a:ext uri="{FF2B5EF4-FFF2-40B4-BE49-F238E27FC236}">
              <a16:creationId xmlns:a16="http://schemas.microsoft.com/office/drawing/2014/main" id="{E7CF55E0-9B8C-4BE4-A6A1-D0B7DF281AE1}"/>
            </a:ext>
          </a:extLst>
        </xdr:cNvPr>
        <xdr:cNvSpPr txBox="1"/>
      </xdr:nvSpPr>
      <xdr:spPr>
        <a:xfrm>
          <a:off x="1373823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158132</xdr:rowOff>
    </xdr:from>
    <xdr:ext cx="405111" cy="259045"/>
    <xdr:sp textlink="">
      <xdr:nvSpPr>
        <xdr:cNvPr id="543" name="n_2mainValue【一般廃棄物処理施設】&#10;有形固定資産減価償却率">
          <a:extLst>
            <a:ext uri="{FF2B5EF4-FFF2-40B4-BE49-F238E27FC236}">
              <a16:creationId xmlns:a16="http://schemas.microsoft.com/office/drawing/2014/main" id="{C15BD893-BFC9-46CA-93DF-125D4B2E54C0}"/>
            </a:ext>
          </a:extLst>
        </xdr:cNvPr>
        <xdr:cNvSpPr txBox="1"/>
      </xdr:nvSpPr>
      <xdr:spPr>
        <a:xfrm>
          <a:off x="1295718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140987</xdr:rowOff>
    </xdr:from>
    <xdr:ext cx="405111" cy="259045"/>
    <xdr:sp textlink="">
      <xdr:nvSpPr>
        <xdr:cNvPr id="544" name="n_3mainValue【一般廃棄物処理施設】&#10;有形固定資産減価償却率">
          <a:extLst>
            <a:ext uri="{FF2B5EF4-FFF2-40B4-BE49-F238E27FC236}">
              <a16:creationId xmlns:a16="http://schemas.microsoft.com/office/drawing/2014/main" id="{A9904286-35BD-4A54-9FCC-724ACF4D4BF1}"/>
            </a:ext>
          </a:extLst>
        </xdr:cNvPr>
        <xdr:cNvSpPr txBox="1"/>
      </xdr:nvSpPr>
      <xdr:spPr>
        <a:xfrm>
          <a:off x="1217105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144797</xdr:rowOff>
    </xdr:from>
    <xdr:ext cx="405111" cy="259045"/>
    <xdr:sp textlink="">
      <xdr:nvSpPr>
        <xdr:cNvPr id="545" name="n_4mainValue【一般廃棄物処理施設】&#10;有形固定資産減価償却率">
          <a:extLst>
            <a:ext uri="{FF2B5EF4-FFF2-40B4-BE49-F238E27FC236}">
              <a16:creationId xmlns:a16="http://schemas.microsoft.com/office/drawing/2014/main" id="{2CBCEB0A-1E56-407C-952D-4A8D109E3D61}"/>
            </a:ext>
          </a:extLst>
        </xdr:cNvPr>
        <xdr:cNvSpPr txBox="1"/>
      </xdr:nvSpPr>
      <xdr:spPr>
        <a:xfrm>
          <a:off x="113544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46" name="正方形/長方形 545">
          <a:extLst>
            <a:ext uri="{FF2B5EF4-FFF2-40B4-BE49-F238E27FC236}">
              <a16:creationId xmlns:a16="http://schemas.microsoft.com/office/drawing/2014/main" id="{30962690-7D2D-4C54-8E0C-728AA903B841}"/>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47" name="正方形/長方形 546">
          <a:extLst>
            <a:ext uri="{FF2B5EF4-FFF2-40B4-BE49-F238E27FC236}">
              <a16:creationId xmlns:a16="http://schemas.microsoft.com/office/drawing/2014/main" id="{8F1C839D-2577-4DB8-88C3-60686517B708}"/>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48" name="正方形/長方形 547">
          <a:extLst>
            <a:ext uri="{FF2B5EF4-FFF2-40B4-BE49-F238E27FC236}">
              <a16:creationId xmlns:a16="http://schemas.microsoft.com/office/drawing/2014/main" id="{F834F700-201D-437A-B5CA-9E630443954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49" name="正方形/長方形 548">
          <a:extLst>
            <a:ext uri="{FF2B5EF4-FFF2-40B4-BE49-F238E27FC236}">
              <a16:creationId xmlns:a16="http://schemas.microsoft.com/office/drawing/2014/main" id="{CD8F0AF8-AE24-4FB7-A523-4587622E21C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0" name="正方形/長方形 549">
          <a:extLst>
            <a:ext uri="{FF2B5EF4-FFF2-40B4-BE49-F238E27FC236}">
              <a16:creationId xmlns:a16="http://schemas.microsoft.com/office/drawing/2014/main" id="{88E16B1C-63D4-4F75-9952-4CA8A660F929}"/>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1" name="正方形/長方形 550">
          <a:extLst>
            <a:ext uri="{FF2B5EF4-FFF2-40B4-BE49-F238E27FC236}">
              <a16:creationId xmlns:a16="http://schemas.microsoft.com/office/drawing/2014/main" id="{C865164C-3566-454F-95A9-3531195A7BE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52" name="正方形/長方形 551">
          <a:extLst>
            <a:ext uri="{FF2B5EF4-FFF2-40B4-BE49-F238E27FC236}">
              <a16:creationId xmlns:a16="http://schemas.microsoft.com/office/drawing/2014/main" id="{3D829D79-91D5-4E9A-8406-28F2B4EC69C6}"/>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53" name="正方形/長方形 552">
          <a:extLst>
            <a:ext uri="{FF2B5EF4-FFF2-40B4-BE49-F238E27FC236}">
              <a16:creationId xmlns:a16="http://schemas.microsoft.com/office/drawing/2014/main" id="{6CCBC783-B47D-404A-9CEE-A5CD45E2D89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54" name="テキスト ボックス 553">
          <a:extLst>
            <a:ext uri="{FF2B5EF4-FFF2-40B4-BE49-F238E27FC236}">
              <a16:creationId xmlns:a16="http://schemas.microsoft.com/office/drawing/2014/main" id="{7E479479-0E1E-433D-9DD2-0E904DADC581}"/>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15A21B37-B93C-435B-A1CB-9461C9F86BB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16B96DAD-B97E-42FC-A1D1-ADBB63400207}"/>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557" name="テキスト ボックス 556">
          <a:extLst>
            <a:ext uri="{FF2B5EF4-FFF2-40B4-BE49-F238E27FC236}">
              <a16:creationId xmlns:a16="http://schemas.microsoft.com/office/drawing/2014/main" id="{9AE858E5-5572-40CE-9C7D-FB00181E213F}"/>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E671037D-61A0-40BD-BC35-52B64637D16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559" name="テキスト ボックス 558">
          <a:extLst>
            <a:ext uri="{FF2B5EF4-FFF2-40B4-BE49-F238E27FC236}">
              <a16:creationId xmlns:a16="http://schemas.microsoft.com/office/drawing/2014/main" id="{A5182844-2EBE-44DD-B6D6-5824B792E35A}"/>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371385A8-9561-4A12-B488-C652E83C8A12}"/>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61" name="テキスト ボックス 560">
          <a:extLst>
            <a:ext uri="{FF2B5EF4-FFF2-40B4-BE49-F238E27FC236}">
              <a16:creationId xmlns:a16="http://schemas.microsoft.com/office/drawing/2014/main" id="{0779A203-77D7-442E-B728-64C542A485B2}"/>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1A2283FF-1617-4FF8-92C3-A04E96751163}"/>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563" name="テキスト ボックス 562">
          <a:extLst>
            <a:ext uri="{FF2B5EF4-FFF2-40B4-BE49-F238E27FC236}">
              <a16:creationId xmlns:a16="http://schemas.microsoft.com/office/drawing/2014/main" id="{0506CE8A-3F1B-4626-8FF3-B9D7F4D39E43}"/>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B8AE76FC-C489-458D-A1B7-5BF10BF08FA5}"/>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565" name="テキスト ボックス 564">
          <a:extLst>
            <a:ext uri="{FF2B5EF4-FFF2-40B4-BE49-F238E27FC236}">
              <a16:creationId xmlns:a16="http://schemas.microsoft.com/office/drawing/2014/main" id="{45655DDA-7A4E-49A3-A664-F5F0BA53FCE6}"/>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BCA250C9-571C-4C17-BDFB-B5B18CCF645C}"/>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textlink="">
      <xdr:nvSpPr>
        <xdr:cNvPr id="567" name="テキスト ボックス 566">
          <a:extLst>
            <a:ext uri="{FF2B5EF4-FFF2-40B4-BE49-F238E27FC236}">
              <a16:creationId xmlns:a16="http://schemas.microsoft.com/office/drawing/2014/main" id="{FE8F74FA-F029-42AE-9B6F-3EC072C1E4D5}"/>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68" name="【一般廃棄物処理施設】&#10;一人当たり有形固定資産（償却資産）額グラフ枠">
          <a:extLst>
            <a:ext uri="{FF2B5EF4-FFF2-40B4-BE49-F238E27FC236}">
              <a16:creationId xmlns:a16="http://schemas.microsoft.com/office/drawing/2014/main" id="{34BEE32A-B8EC-40A8-998F-49DD0CAD3D8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57A150F8-88B6-4EDC-874C-1C0CE2F62C48}"/>
            </a:ext>
          </a:extLst>
        </xdr:cNvPr>
        <xdr:cNvCxnSpPr/>
      </xdr:nvCxnSpPr>
      <xdr:spPr>
        <a:xfrm flipV="1">
          <a:off x="19947254" y="5974886"/>
          <a:ext cx="0" cy="1263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textlink="">
      <xdr:nvSpPr>
        <xdr:cNvPr id="570" name="【一般廃棄物処理施設】&#10;一人当たり有形固定資産（償却資産）額最小値テキスト">
          <a:extLst>
            <a:ext uri="{FF2B5EF4-FFF2-40B4-BE49-F238E27FC236}">
              <a16:creationId xmlns:a16="http://schemas.microsoft.com/office/drawing/2014/main" id="{AA775221-85DD-4504-80EA-7F447030BB49}"/>
            </a:ext>
          </a:extLst>
        </xdr:cNvPr>
        <xdr:cNvSpPr txBox="1"/>
      </xdr:nvSpPr>
      <xdr:spPr>
        <a:xfrm>
          <a:off x="1998599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74381C2A-27DD-419B-8B01-68C93FB02A97}"/>
            </a:ext>
          </a:extLst>
        </xdr:cNvPr>
        <xdr:cNvCxnSpPr/>
      </xdr:nvCxnSpPr>
      <xdr:spPr>
        <a:xfrm>
          <a:off x="19885660" y="7238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textlink="">
      <xdr:nvSpPr>
        <xdr:cNvPr id="572" name="【一般廃棄物処理施設】&#10;一人当たり有形固定資産（償却資産）額最大値テキスト">
          <a:extLst>
            <a:ext uri="{FF2B5EF4-FFF2-40B4-BE49-F238E27FC236}">
              <a16:creationId xmlns:a16="http://schemas.microsoft.com/office/drawing/2014/main" id="{CD8F609B-7B63-4B84-AD8F-015F0299AFDD}"/>
            </a:ext>
          </a:extLst>
        </xdr:cNvPr>
        <xdr:cNvSpPr txBox="1"/>
      </xdr:nvSpPr>
      <xdr:spPr>
        <a:xfrm>
          <a:off x="19985990" y="57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C249DBA8-E110-4747-9AF4-41A292204A6F}"/>
            </a:ext>
          </a:extLst>
        </xdr:cNvPr>
        <xdr:cNvCxnSpPr/>
      </xdr:nvCxnSpPr>
      <xdr:spPr>
        <a:xfrm>
          <a:off x="19885660" y="59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textlink="">
      <xdr:nvSpPr>
        <xdr:cNvPr id="574" name="【一般廃棄物処理施設】&#10;一人当たり有形固定資産（償却資産）額平均値テキスト">
          <a:extLst>
            <a:ext uri="{FF2B5EF4-FFF2-40B4-BE49-F238E27FC236}">
              <a16:creationId xmlns:a16="http://schemas.microsoft.com/office/drawing/2014/main" id="{39801EB1-A963-44A7-A8DE-533A8B207E71}"/>
            </a:ext>
          </a:extLst>
        </xdr:cNvPr>
        <xdr:cNvSpPr txBox="1"/>
      </xdr:nvSpPr>
      <xdr:spPr>
        <a:xfrm>
          <a:off x="19985990" y="6873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textlink="">
      <xdr:nvSpPr>
        <xdr:cNvPr id="575" name="フローチャート: 判断 574">
          <a:extLst>
            <a:ext uri="{FF2B5EF4-FFF2-40B4-BE49-F238E27FC236}">
              <a16:creationId xmlns:a16="http://schemas.microsoft.com/office/drawing/2014/main" id="{D152CAC4-8665-4988-BC51-F9E5CC552710}"/>
            </a:ext>
          </a:extLst>
        </xdr:cNvPr>
        <xdr:cNvSpPr/>
      </xdr:nvSpPr>
      <xdr:spPr>
        <a:xfrm>
          <a:off x="19904710" y="702973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textlink="">
      <xdr:nvSpPr>
        <xdr:cNvPr id="576" name="フローチャート: 判断 575">
          <a:extLst>
            <a:ext uri="{FF2B5EF4-FFF2-40B4-BE49-F238E27FC236}">
              <a16:creationId xmlns:a16="http://schemas.microsoft.com/office/drawing/2014/main" id="{A12D6F63-D4F8-40F1-B9DA-7B053434F111}"/>
            </a:ext>
          </a:extLst>
        </xdr:cNvPr>
        <xdr:cNvSpPr/>
      </xdr:nvSpPr>
      <xdr:spPr>
        <a:xfrm>
          <a:off x="19161760" y="703158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textlink="">
      <xdr:nvSpPr>
        <xdr:cNvPr id="577" name="フローチャート: 判断 576">
          <a:extLst>
            <a:ext uri="{FF2B5EF4-FFF2-40B4-BE49-F238E27FC236}">
              <a16:creationId xmlns:a16="http://schemas.microsoft.com/office/drawing/2014/main" id="{7EDD005E-3895-483B-A483-E398FFDA6222}"/>
            </a:ext>
          </a:extLst>
        </xdr:cNvPr>
        <xdr:cNvSpPr/>
      </xdr:nvSpPr>
      <xdr:spPr>
        <a:xfrm>
          <a:off x="18345150" y="70363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textlink="">
      <xdr:nvSpPr>
        <xdr:cNvPr id="578" name="フローチャート: 判断 577">
          <a:extLst>
            <a:ext uri="{FF2B5EF4-FFF2-40B4-BE49-F238E27FC236}">
              <a16:creationId xmlns:a16="http://schemas.microsoft.com/office/drawing/2014/main" id="{18509A44-2EA5-498F-A7BD-BDB5694DABCA}"/>
            </a:ext>
          </a:extLst>
        </xdr:cNvPr>
        <xdr:cNvSpPr/>
      </xdr:nvSpPr>
      <xdr:spPr>
        <a:xfrm>
          <a:off x="17547590" y="704469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textlink="">
      <xdr:nvSpPr>
        <xdr:cNvPr id="579" name="フローチャート: 判断 578">
          <a:extLst>
            <a:ext uri="{FF2B5EF4-FFF2-40B4-BE49-F238E27FC236}">
              <a16:creationId xmlns:a16="http://schemas.microsoft.com/office/drawing/2014/main" id="{0988F600-662C-44F7-8083-611DCA0D3FDF}"/>
            </a:ext>
          </a:extLst>
        </xdr:cNvPr>
        <xdr:cNvSpPr/>
      </xdr:nvSpPr>
      <xdr:spPr>
        <a:xfrm>
          <a:off x="16761460" y="70456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0" name="テキスト ボックス 579">
          <a:extLst>
            <a:ext uri="{FF2B5EF4-FFF2-40B4-BE49-F238E27FC236}">
              <a16:creationId xmlns:a16="http://schemas.microsoft.com/office/drawing/2014/main" id="{9AAD46C5-7000-44E6-A8C1-0FA05F6B9180}"/>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1" name="テキスト ボックス 580">
          <a:extLst>
            <a:ext uri="{FF2B5EF4-FFF2-40B4-BE49-F238E27FC236}">
              <a16:creationId xmlns:a16="http://schemas.microsoft.com/office/drawing/2014/main" id="{CA6F97FC-FD59-48A0-90F2-6502E230421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82" name="テキスト ボックス 581">
          <a:extLst>
            <a:ext uri="{FF2B5EF4-FFF2-40B4-BE49-F238E27FC236}">
              <a16:creationId xmlns:a16="http://schemas.microsoft.com/office/drawing/2014/main" id="{D4C7BEFF-64E3-4B30-96A6-AD67E898B2C1}"/>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83" name="テキスト ボックス 582">
          <a:extLst>
            <a:ext uri="{FF2B5EF4-FFF2-40B4-BE49-F238E27FC236}">
              <a16:creationId xmlns:a16="http://schemas.microsoft.com/office/drawing/2014/main" id="{61931FF7-2BD9-4216-936E-754DCA58E011}"/>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84" name="テキスト ボックス 583">
          <a:extLst>
            <a:ext uri="{FF2B5EF4-FFF2-40B4-BE49-F238E27FC236}">
              <a16:creationId xmlns:a16="http://schemas.microsoft.com/office/drawing/2014/main" id="{7BD68525-3AE0-4C0E-8D0F-374B5BEC0C0A}"/>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88202</xdr:rowOff>
    </xdr:from>
    <xdr:to>
      <xdr:col>116</xdr:col>
      <xdr:colOff>114300</xdr:colOff>
      <xdr:row>42</xdr:row>
      <xdr:rowOff>18352</xdr:rowOff>
    </xdr:to>
    <xdr:sp textlink="">
      <xdr:nvSpPr>
        <xdr:cNvPr id="585" name="楕円 584">
          <a:extLst>
            <a:ext uri="{FF2B5EF4-FFF2-40B4-BE49-F238E27FC236}">
              <a16:creationId xmlns:a16="http://schemas.microsoft.com/office/drawing/2014/main" id="{1529913C-CF47-4229-9AFC-F17A0E78409D}"/>
            </a:ext>
          </a:extLst>
        </xdr:cNvPr>
        <xdr:cNvSpPr/>
      </xdr:nvSpPr>
      <xdr:spPr>
        <a:xfrm>
          <a:off x="19904710" y="712146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3129</xdr:rowOff>
    </xdr:from>
    <xdr:ext cx="534377" cy="259045"/>
    <xdr:sp textlink="">
      <xdr:nvSpPr>
        <xdr:cNvPr id="586" name="【一般廃棄物処理施設】&#10;一人当たり有形固定資産（償却資産）額該当値テキスト">
          <a:extLst>
            <a:ext uri="{FF2B5EF4-FFF2-40B4-BE49-F238E27FC236}">
              <a16:creationId xmlns:a16="http://schemas.microsoft.com/office/drawing/2014/main" id="{55A53058-06DD-4EE7-8160-EBAEB2A5A46E}"/>
            </a:ext>
          </a:extLst>
        </xdr:cNvPr>
        <xdr:cNvSpPr txBox="1"/>
      </xdr:nvSpPr>
      <xdr:spPr>
        <a:xfrm>
          <a:off x="19985990" y="703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92759</xdr:rowOff>
    </xdr:from>
    <xdr:to>
      <xdr:col>112</xdr:col>
      <xdr:colOff>38100</xdr:colOff>
      <xdr:row>42</xdr:row>
      <xdr:rowOff>22909</xdr:rowOff>
    </xdr:to>
    <xdr:sp textlink="">
      <xdr:nvSpPr>
        <xdr:cNvPr id="587" name="楕円 586">
          <a:extLst>
            <a:ext uri="{FF2B5EF4-FFF2-40B4-BE49-F238E27FC236}">
              <a16:creationId xmlns:a16="http://schemas.microsoft.com/office/drawing/2014/main" id="{A25E7F4E-76C7-48B1-8AE5-8487EAC1EA49}"/>
            </a:ext>
          </a:extLst>
        </xdr:cNvPr>
        <xdr:cNvSpPr/>
      </xdr:nvSpPr>
      <xdr:spPr>
        <a:xfrm>
          <a:off x="19161760" y="712601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139002</xdr:rowOff>
    </xdr:from>
    <xdr:to>
      <xdr:col>116</xdr:col>
      <xdr:colOff>63500</xdr:colOff>
      <xdr:row>41</xdr:row>
      <xdr:rowOff>143559</xdr:rowOff>
    </xdr:to>
    <xdr:cxnSp macro="">
      <xdr:nvCxnSpPr>
        <xdr:cNvPr id="588" name="直線コネクタ 587">
          <a:extLst>
            <a:ext uri="{FF2B5EF4-FFF2-40B4-BE49-F238E27FC236}">
              <a16:creationId xmlns:a16="http://schemas.microsoft.com/office/drawing/2014/main" id="{73F59A66-8E14-4D53-A9CE-DA3F8C7BD9E8}"/>
            </a:ext>
          </a:extLst>
        </xdr:cNvPr>
        <xdr:cNvCxnSpPr/>
      </xdr:nvCxnSpPr>
      <xdr:spPr>
        <a:xfrm flipV="1">
          <a:off x="19204940" y="7164642"/>
          <a:ext cx="742950" cy="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95089</xdr:rowOff>
    </xdr:from>
    <xdr:to>
      <xdr:col>107</xdr:col>
      <xdr:colOff>101600</xdr:colOff>
      <xdr:row>42</xdr:row>
      <xdr:rowOff>25239</xdr:rowOff>
    </xdr:to>
    <xdr:sp textlink="">
      <xdr:nvSpPr>
        <xdr:cNvPr id="589" name="楕円 588">
          <a:extLst>
            <a:ext uri="{FF2B5EF4-FFF2-40B4-BE49-F238E27FC236}">
              <a16:creationId xmlns:a16="http://schemas.microsoft.com/office/drawing/2014/main" id="{82F27F69-CCA3-4583-AAFF-9BF7B6D4A47D}"/>
            </a:ext>
          </a:extLst>
        </xdr:cNvPr>
        <xdr:cNvSpPr/>
      </xdr:nvSpPr>
      <xdr:spPr>
        <a:xfrm>
          <a:off x="18345150" y="712834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143559</xdr:rowOff>
    </xdr:from>
    <xdr:to>
      <xdr:col>111</xdr:col>
      <xdr:colOff>177800</xdr:colOff>
      <xdr:row>41</xdr:row>
      <xdr:rowOff>145889</xdr:rowOff>
    </xdr:to>
    <xdr:cxnSp macro="">
      <xdr:nvCxnSpPr>
        <xdr:cNvPr id="590" name="直線コネクタ 589">
          <a:extLst>
            <a:ext uri="{FF2B5EF4-FFF2-40B4-BE49-F238E27FC236}">
              <a16:creationId xmlns:a16="http://schemas.microsoft.com/office/drawing/2014/main" id="{9C35CAE1-3796-4FF6-B2F9-AA6EBDBA9A1B}"/>
            </a:ext>
          </a:extLst>
        </xdr:cNvPr>
        <xdr:cNvCxnSpPr/>
      </xdr:nvCxnSpPr>
      <xdr:spPr>
        <a:xfrm flipV="1">
          <a:off x="18399760" y="7171104"/>
          <a:ext cx="80518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97334</xdr:rowOff>
    </xdr:from>
    <xdr:to>
      <xdr:col>102</xdr:col>
      <xdr:colOff>165100</xdr:colOff>
      <xdr:row>42</xdr:row>
      <xdr:rowOff>27484</xdr:rowOff>
    </xdr:to>
    <xdr:sp textlink="">
      <xdr:nvSpPr>
        <xdr:cNvPr id="591" name="楕円 590">
          <a:extLst>
            <a:ext uri="{FF2B5EF4-FFF2-40B4-BE49-F238E27FC236}">
              <a16:creationId xmlns:a16="http://schemas.microsoft.com/office/drawing/2014/main" id="{F25E27AB-4121-4B12-A836-C850A0DE4F85}"/>
            </a:ext>
          </a:extLst>
        </xdr:cNvPr>
        <xdr:cNvSpPr/>
      </xdr:nvSpPr>
      <xdr:spPr>
        <a:xfrm>
          <a:off x="17547590" y="712297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145889</xdr:rowOff>
    </xdr:from>
    <xdr:to>
      <xdr:col>107</xdr:col>
      <xdr:colOff>50800</xdr:colOff>
      <xdr:row>41</xdr:row>
      <xdr:rowOff>148134</xdr:rowOff>
    </xdr:to>
    <xdr:cxnSp macro="">
      <xdr:nvCxnSpPr>
        <xdr:cNvPr id="592" name="直線コネクタ 591">
          <a:extLst>
            <a:ext uri="{FF2B5EF4-FFF2-40B4-BE49-F238E27FC236}">
              <a16:creationId xmlns:a16="http://schemas.microsoft.com/office/drawing/2014/main" id="{86D5A357-64F2-41CC-B214-213A7D665E89}"/>
            </a:ext>
          </a:extLst>
        </xdr:cNvPr>
        <xdr:cNvCxnSpPr/>
      </xdr:nvCxnSpPr>
      <xdr:spPr>
        <a:xfrm flipV="1">
          <a:off x="17602200" y="7173434"/>
          <a:ext cx="79756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99902</xdr:rowOff>
    </xdr:from>
    <xdr:to>
      <xdr:col>98</xdr:col>
      <xdr:colOff>38100</xdr:colOff>
      <xdr:row>42</xdr:row>
      <xdr:rowOff>30052</xdr:rowOff>
    </xdr:to>
    <xdr:sp textlink="">
      <xdr:nvSpPr>
        <xdr:cNvPr id="593" name="楕円 592">
          <a:extLst>
            <a:ext uri="{FF2B5EF4-FFF2-40B4-BE49-F238E27FC236}">
              <a16:creationId xmlns:a16="http://schemas.microsoft.com/office/drawing/2014/main" id="{1F2158A4-6EF8-4DE8-9A59-2DF95B787D89}"/>
            </a:ext>
          </a:extLst>
        </xdr:cNvPr>
        <xdr:cNvSpPr/>
      </xdr:nvSpPr>
      <xdr:spPr>
        <a:xfrm>
          <a:off x="16761460" y="71255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148134</xdr:rowOff>
    </xdr:from>
    <xdr:to>
      <xdr:col>102</xdr:col>
      <xdr:colOff>114300</xdr:colOff>
      <xdr:row>41</xdr:row>
      <xdr:rowOff>150702</xdr:rowOff>
    </xdr:to>
    <xdr:cxnSp macro="">
      <xdr:nvCxnSpPr>
        <xdr:cNvPr id="594" name="直線コネクタ 593">
          <a:extLst>
            <a:ext uri="{FF2B5EF4-FFF2-40B4-BE49-F238E27FC236}">
              <a16:creationId xmlns:a16="http://schemas.microsoft.com/office/drawing/2014/main" id="{9736B5A9-291B-4233-9626-FDB315CB5AA0}"/>
            </a:ext>
          </a:extLst>
        </xdr:cNvPr>
        <xdr:cNvCxnSpPr/>
      </xdr:nvCxnSpPr>
      <xdr:spPr>
        <a:xfrm flipV="1">
          <a:off x="16804640" y="7175679"/>
          <a:ext cx="79756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textlink="">
      <xdr:nvSpPr>
        <xdr:cNvPr id="595" name="n_1aveValue【一般廃棄物処理施設】&#10;一人当たり有形固定資産（償却資産）額">
          <a:extLst>
            <a:ext uri="{FF2B5EF4-FFF2-40B4-BE49-F238E27FC236}">
              <a16:creationId xmlns:a16="http://schemas.microsoft.com/office/drawing/2014/main" id="{C999D0CC-FE20-4D30-9BB8-8180224E8223}"/>
            </a:ext>
          </a:extLst>
        </xdr:cNvPr>
        <xdr:cNvSpPr txBox="1"/>
      </xdr:nvSpPr>
      <xdr:spPr>
        <a:xfrm>
          <a:off x="1895172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textlink="">
      <xdr:nvSpPr>
        <xdr:cNvPr id="596" name="n_2aveValue【一般廃棄物処理施設】&#10;一人当たり有形固定資産（償却資産）額">
          <a:extLst>
            <a:ext uri="{FF2B5EF4-FFF2-40B4-BE49-F238E27FC236}">
              <a16:creationId xmlns:a16="http://schemas.microsoft.com/office/drawing/2014/main" id="{24A83ABF-6A2E-420E-9826-63A1FBD15DA6}"/>
            </a:ext>
          </a:extLst>
        </xdr:cNvPr>
        <xdr:cNvSpPr txBox="1"/>
      </xdr:nvSpPr>
      <xdr:spPr>
        <a:xfrm>
          <a:off x="18170671" y="68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textlink="">
      <xdr:nvSpPr>
        <xdr:cNvPr id="597" name="n_3aveValue【一般廃棄物処理施設】&#10;一人当たり有形固定資産（償却資産）額">
          <a:extLst>
            <a:ext uri="{FF2B5EF4-FFF2-40B4-BE49-F238E27FC236}">
              <a16:creationId xmlns:a16="http://schemas.microsoft.com/office/drawing/2014/main" id="{73FD9E71-3DCE-4325-8397-1376E58F4247}"/>
            </a:ext>
          </a:extLst>
        </xdr:cNvPr>
        <xdr:cNvSpPr txBox="1"/>
      </xdr:nvSpPr>
      <xdr:spPr>
        <a:xfrm>
          <a:off x="17354061" y="68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textlink="">
      <xdr:nvSpPr>
        <xdr:cNvPr id="598" name="n_4aveValue【一般廃棄物処理施設】&#10;一人当たり有形固定資産（償却資産）額">
          <a:extLst>
            <a:ext uri="{FF2B5EF4-FFF2-40B4-BE49-F238E27FC236}">
              <a16:creationId xmlns:a16="http://schemas.microsoft.com/office/drawing/2014/main" id="{3A355B8B-08A5-491F-B539-296EBFC8032F}"/>
            </a:ext>
          </a:extLst>
        </xdr:cNvPr>
        <xdr:cNvSpPr txBox="1"/>
      </xdr:nvSpPr>
      <xdr:spPr>
        <a:xfrm>
          <a:off x="16556501" y="68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14036</xdr:rowOff>
    </xdr:from>
    <xdr:ext cx="534377" cy="259045"/>
    <xdr:sp textlink="">
      <xdr:nvSpPr>
        <xdr:cNvPr id="599" name="n_1mainValue【一般廃棄物処理施設】&#10;一人当たり有形固定資産（償却資産）額">
          <a:extLst>
            <a:ext uri="{FF2B5EF4-FFF2-40B4-BE49-F238E27FC236}">
              <a16:creationId xmlns:a16="http://schemas.microsoft.com/office/drawing/2014/main" id="{8C970712-2C65-4C7F-857E-035B51494547}"/>
            </a:ext>
          </a:extLst>
        </xdr:cNvPr>
        <xdr:cNvSpPr txBox="1"/>
      </xdr:nvSpPr>
      <xdr:spPr>
        <a:xfrm>
          <a:off x="18951721" y="721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16366</xdr:rowOff>
    </xdr:from>
    <xdr:ext cx="534377" cy="259045"/>
    <xdr:sp textlink="">
      <xdr:nvSpPr>
        <xdr:cNvPr id="600" name="n_2mainValue【一般廃棄物処理施設】&#10;一人当たり有形固定資産（償却資産）額">
          <a:extLst>
            <a:ext uri="{FF2B5EF4-FFF2-40B4-BE49-F238E27FC236}">
              <a16:creationId xmlns:a16="http://schemas.microsoft.com/office/drawing/2014/main" id="{5F1FC60F-CA70-48DF-9734-379A2077C50D}"/>
            </a:ext>
          </a:extLst>
        </xdr:cNvPr>
        <xdr:cNvSpPr txBox="1"/>
      </xdr:nvSpPr>
      <xdr:spPr>
        <a:xfrm>
          <a:off x="18170671" y="722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18611</xdr:rowOff>
    </xdr:from>
    <xdr:ext cx="534377" cy="259045"/>
    <xdr:sp textlink="">
      <xdr:nvSpPr>
        <xdr:cNvPr id="601" name="n_3mainValue【一般廃棄物処理施設】&#10;一人当たり有形固定資産（償却資産）額">
          <a:extLst>
            <a:ext uri="{FF2B5EF4-FFF2-40B4-BE49-F238E27FC236}">
              <a16:creationId xmlns:a16="http://schemas.microsoft.com/office/drawing/2014/main" id="{7A36033A-0A89-44AC-B87C-3A8EF95AC82C}"/>
            </a:ext>
          </a:extLst>
        </xdr:cNvPr>
        <xdr:cNvSpPr txBox="1"/>
      </xdr:nvSpPr>
      <xdr:spPr>
        <a:xfrm>
          <a:off x="17354061" y="722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21179</xdr:rowOff>
    </xdr:from>
    <xdr:ext cx="534377" cy="259045"/>
    <xdr:sp textlink="">
      <xdr:nvSpPr>
        <xdr:cNvPr id="602" name="n_4mainValue【一般廃棄物処理施設】&#10;一人当たり有形固定資産（償却資産）額">
          <a:extLst>
            <a:ext uri="{FF2B5EF4-FFF2-40B4-BE49-F238E27FC236}">
              <a16:creationId xmlns:a16="http://schemas.microsoft.com/office/drawing/2014/main" id="{B60FB4F8-D6A5-41AE-B638-E6D7F772DD9D}"/>
            </a:ext>
          </a:extLst>
        </xdr:cNvPr>
        <xdr:cNvSpPr txBox="1"/>
      </xdr:nvSpPr>
      <xdr:spPr>
        <a:xfrm>
          <a:off x="16556501" y="721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03" name="正方形/長方形 602">
          <a:extLst>
            <a:ext uri="{FF2B5EF4-FFF2-40B4-BE49-F238E27FC236}">
              <a16:creationId xmlns:a16="http://schemas.microsoft.com/office/drawing/2014/main" id="{036A2B3D-EC33-4DA1-B32E-1D9E6BBF8E5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04" name="正方形/長方形 603">
          <a:extLst>
            <a:ext uri="{FF2B5EF4-FFF2-40B4-BE49-F238E27FC236}">
              <a16:creationId xmlns:a16="http://schemas.microsoft.com/office/drawing/2014/main" id="{2AE98595-1C84-4AC2-9380-672E8428A8F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05" name="正方形/長方形 604">
          <a:extLst>
            <a:ext uri="{FF2B5EF4-FFF2-40B4-BE49-F238E27FC236}">
              <a16:creationId xmlns:a16="http://schemas.microsoft.com/office/drawing/2014/main" id="{571A2179-BE81-44D8-B379-6CDD09638E46}"/>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06" name="正方形/長方形 605">
          <a:extLst>
            <a:ext uri="{FF2B5EF4-FFF2-40B4-BE49-F238E27FC236}">
              <a16:creationId xmlns:a16="http://schemas.microsoft.com/office/drawing/2014/main" id="{16DAA6BD-141D-404C-871F-17023298F01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07" name="正方形/長方形 606">
          <a:extLst>
            <a:ext uri="{FF2B5EF4-FFF2-40B4-BE49-F238E27FC236}">
              <a16:creationId xmlns:a16="http://schemas.microsoft.com/office/drawing/2014/main" id="{1940868F-A181-4D03-8D3F-A0BBA85D8424}"/>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08" name="正方形/長方形 607">
          <a:extLst>
            <a:ext uri="{FF2B5EF4-FFF2-40B4-BE49-F238E27FC236}">
              <a16:creationId xmlns:a16="http://schemas.microsoft.com/office/drawing/2014/main" id="{8FDCCE7D-6845-4195-9F2F-A1D6B7570CF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09" name="正方形/長方形 608">
          <a:extLst>
            <a:ext uri="{FF2B5EF4-FFF2-40B4-BE49-F238E27FC236}">
              <a16:creationId xmlns:a16="http://schemas.microsoft.com/office/drawing/2014/main" id="{B4D5BCAE-9D18-443F-83CA-50D36A6FF35A}"/>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0" name="正方形/長方形 609">
          <a:extLst>
            <a:ext uri="{FF2B5EF4-FFF2-40B4-BE49-F238E27FC236}">
              <a16:creationId xmlns:a16="http://schemas.microsoft.com/office/drawing/2014/main" id="{1C078827-A180-4F66-91AC-C2BEA46C2D0E}"/>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11" name="テキスト ボックス 610">
          <a:extLst>
            <a:ext uri="{FF2B5EF4-FFF2-40B4-BE49-F238E27FC236}">
              <a16:creationId xmlns:a16="http://schemas.microsoft.com/office/drawing/2014/main" id="{C75AF894-FE1F-4F51-BF12-73C515860D6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1E428E3F-8EE0-4E78-BA2A-46EA0812C28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13" name="テキスト ボックス 612">
          <a:extLst>
            <a:ext uri="{FF2B5EF4-FFF2-40B4-BE49-F238E27FC236}">
              <a16:creationId xmlns:a16="http://schemas.microsoft.com/office/drawing/2014/main" id="{072B7046-5911-46BA-83C6-F7FC50418743}"/>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752E5CDB-C85C-4995-AF53-268A8FBE254B}"/>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615" name="テキスト ボックス 614">
          <a:extLst>
            <a:ext uri="{FF2B5EF4-FFF2-40B4-BE49-F238E27FC236}">
              <a16:creationId xmlns:a16="http://schemas.microsoft.com/office/drawing/2014/main" id="{A8A1B85A-8CC1-49B4-88E0-3E7494CC8A82}"/>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9A410CA7-7177-4CC2-91E3-D9E85BED68E6}"/>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17" name="テキスト ボックス 616">
          <a:extLst>
            <a:ext uri="{FF2B5EF4-FFF2-40B4-BE49-F238E27FC236}">
              <a16:creationId xmlns:a16="http://schemas.microsoft.com/office/drawing/2014/main" id="{4FF90A5D-203A-48BA-AB89-254DA3FE65DF}"/>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3974C1FE-2B96-4C96-89C8-653C0BB9D061}"/>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19" name="テキスト ボックス 618">
          <a:extLst>
            <a:ext uri="{FF2B5EF4-FFF2-40B4-BE49-F238E27FC236}">
              <a16:creationId xmlns:a16="http://schemas.microsoft.com/office/drawing/2014/main" id="{C99E6683-2E99-4035-A8A2-536954F7A92C}"/>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70E9AB17-3986-4DF6-99C8-7E43BCCC4589}"/>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21" name="テキスト ボックス 620">
          <a:extLst>
            <a:ext uri="{FF2B5EF4-FFF2-40B4-BE49-F238E27FC236}">
              <a16:creationId xmlns:a16="http://schemas.microsoft.com/office/drawing/2014/main" id="{C340856F-9824-4BCD-B9DE-B754B083CA44}"/>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D84491F7-ADBC-4CFE-B061-E403846ED132}"/>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23" name="テキスト ボックス 622">
          <a:extLst>
            <a:ext uri="{FF2B5EF4-FFF2-40B4-BE49-F238E27FC236}">
              <a16:creationId xmlns:a16="http://schemas.microsoft.com/office/drawing/2014/main" id="{A1FA8AAB-7131-43EA-A092-EC4FBF72ECDC}"/>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DD43112E-5A00-47B8-A7DC-7F8C53C215DE}"/>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625" name="テキスト ボックス 624">
          <a:extLst>
            <a:ext uri="{FF2B5EF4-FFF2-40B4-BE49-F238E27FC236}">
              <a16:creationId xmlns:a16="http://schemas.microsoft.com/office/drawing/2014/main" id="{ED684DB9-64D6-430E-8FE4-C5CDEFC03BCF}"/>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9ADA2D01-407A-453D-A9B1-EE29009A5A5C}"/>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27" name="【保健センター・保健所】&#10;有形固定資産減価償却率グラフ枠">
          <a:extLst>
            <a:ext uri="{FF2B5EF4-FFF2-40B4-BE49-F238E27FC236}">
              <a16:creationId xmlns:a16="http://schemas.microsoft.com/office/drawing/2014/main" id="{9C31EC5E-40F2-4939-BE28-E6FC61C25916}"/>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82A88A15-D2EF-42BB-AD25-B6F4EF471FDB}"/>
            </a:ext>
          </a:extLst>
        </xdr:cNvPr>
        <xdr:cNvCxnSpPr/>
      </xdr:nvCxnSpPr>
      <xdr:spPr>
        <a:xfrm flipV="1">
          <a:off x="14703424" y="9664610"/>
          <a:ext cx="0" cy="144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textlink="">
      <xdr:nvSpPr>
        <xdr:cNvPr id="629" name="【保健センター・保健所】&#10;有形固定資産減価償却率最小値テキスト">
          <a:extLst>
            <a:ext uri="{FF2B5EF4-FFF2-40B4-BE49-F238E27FC236}">
              <a16:creationId xmlns:a16="http://schemas.microsoft.com/office/drawing/2014/main" id="{850719C4-5B9B-4C21-8F99-AE981CDFB8A5}"/>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6E65FF34-6B4D-4663-A527-F9459A26AF41}"/>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textlink="">
      <xdr:nvSpPr>
        <xdr:cNvPr id="631" name="【保健センター・保健所】&#10;有形固定資産減価償却率最大値テキスト">
          <a:extLst>
            <a:ext uri="{FF2B5EF4-FFF2-40B4-BE49-F238E27FC236}">
              <a16:creationId xmlns:a16="http://schemas.microsoft.com/office/drawing/2014/main" id="{DD29E681-20B7-4942-878C-121B24B636BE}"/>
            </a:ext>
          </a:extLst>
        </xdr:cNvPr>
        <xdr:cNvSpPr txBox="1"/>
      </xdr:nvSpPr>
      <xdr:spPr>
        <a:xfrm>
          <a:off x="14742160" y="944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330690B6-0018-476C-81AB-D6F956B3E0AE}"/>
            </a:ext>
          </a:extLst>
        </xdr:cNvPr>
        <xdr:cNvCxnSpPr/>
      </xdr:nvCxnSpPr>
      <xdr:spPr>
        <a:xfrm>
          <a:off x="14611350" y="9664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textlink="">
      <xdr:nvSpPr>
        <xdr:cNvPr id="633" name="【保健センター・保健所】&#10;有形固定資産減価償却率平均値テキスト">
          <a:extLst>
            <a:ext uri="{FF2B5EF4-FFF2-40B4-BE49-F238E27FC236}">
              <a16:creationId xmlns:a16="http://schemas.microsoft.com/office/drawing/2014/main" id="{A3F6823B-94EF-4335-8A3B-C06CEC3BC785}"/>
            </a:ext>
          </a:extLst>
        </xdr:cNvPr>
        <xdr:cNvSpPr txBox="1"/>
      </xdr:nvSpPr>
      <xdr:spPr>
        <a:xfrm>
          <a:off x="14742160" y="10065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textlink="">
      <xdr:nvSpPr>
        <xdr:cNvPr id="634" name="フローチャート: 判断 633">
          <a:extLst>
            <a:ext uri="{FF2B5EF4-FFF2-40B4-BE49-F238E27FC236}">
              <a16:creationId xmlns:a16="http://schemas.microsoft.com/office/drawing/2014/main" id="{4C477502-D89D-47DA-80EF-1F14D862AD70}"/>
            </a:ext>
          </a:extLst>
        </xdr:cNvPr>
        <xdr:cNvSpPr/>
      </xdr:nvSpPr>
      <xdr:spPr>
        <a:xfrm>
          <a:off x="14649450" y="102078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textlink="">
      <xdr:nvSpPr>
        <xdr:cNvPr id="635" name="フローチャート: 判断 634">
          <a:extLst>
            <a:ext uri="{FF2B5EF4-FFF2-40B4-BE49-F238E27FC236}">
              <a16:creationId xmlns:a16="http://schemas.microsoft.com/office/drawing/2014/main" id="{475F0234-E9FA-4E1D-A750-C5F4B5085820}"/>
            </a:ext>
          </a:extLst>
        </xdr:cNvPr>
        <xdr:cNvSpPr/>
      </xdr:nvSpPr>
      <xdr:spPr>
        <a:xfrm>
          <a:off x="13887450" y="101888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textlink="">
      <xdr:nvSpPr>
        <xdr:cNvPr id="636" name="フローチャート: 判断 635">
          <a:extLst>
            <a:ext uri="{FF2B5EF4-FFF2-40B4-BE49-F238E27FC236}">
              <a16:creationId xmlns:a16="http://schemas.microsoft.com/office/drawing/2014/main" id="{3102EC88-2868-47F3-9355-4B29EC465486}"/>
            </a:ext>
          </a:extLst>
        </xdr:cNvPr>
        <xdr:cNvSpPr/>
      </xdr:nvSpPr>
      <xdr:spPr>
        <a:xfrm>
          <a:off x="13089890" y="1015972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textlink="">
      <xdr:nvSpPr>
        <xdr:cNvPr id="637" name="フローチャート: 判断 636">
          <a:extLst>
            <a:ext uri="{FF2B5EF4-FFF2-40B4-BE49-F238E27FC236}">
              <a16:creationId xmlns:a16="http://schemas.microsoft.com/office/drawing/2014/main" id="{9B165C6A-FD1E-42D1-A20A-00D964C87205}"/>
            </a:ext>
          </a:extLst>
        </xdr:cNvPr>
        <xdr:cNvSpPr/>
      </xdr:nvSpPr>
      <xdr:spPr>
        <a:xfrm>
          <a:off x="12303760" y="10133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textlink="">
      <xdr:nvSpPr>
        <xdr:cNvPr id="638" name="フローチャート: 判断 637">
          <a:extLst>
            <a:ext uri="{FF2B5EF4-FFF2-40B4-BE49-F238E27FC236}">
              <a16:creationId xmlns:a16="http://schemas.microsoft.com/office/drawing/2014/main" id="{3C181601-2FBE-4B5D-8641-2E10B7B8F0C4}"/>
            </a:ext>
          </a:extLst>
        </xdr:cNvPr>
        <xdr:cNvSpPr/>
      </xdr:nvSpPr>
      <xdr:spPr>
        <a:xfrm>
          <a:off x="11487150" y="10104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39" name="テキスト ボックス 638">
          <a:extLst>
            <a:ext uri="{FF2B5EF4-FFF2-40B4-BE49-F238E27FC236}">
              <a16:creationId xmlns:a16="http://schemas.microsoft.com/office/drawing/2014/main" id="{93B3C220-B571-44FD-9AF5-709503894388}"/>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0" name="テキスト ボックス 639">
          <a:extLst>
            <a:ext uri="{FF2B5EF4-FFF2-40B4-BE49-F238E27FC236}">
              <a16:creationId xmlns:a16="http://schemas.microsoft.com/office/drawing/2014/main" id="{ACE2EEFD-2C0F-420A-A76A-145140E36946}"/>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41" name="テキスト ボックス 640">
          <a:extLst>
            <a:ext uri="{FF2B5EF4-FFF2-40B4-BE49-F238E27FC236}">
              <a16:creationId xmlns:a16="http://schemas.microsoft.com/office/drawing/2014/main" id="{CB6CB0B5-9F3A-44C8-AA8C-E1BB2EB62E6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42" name="テキスト ボックス 641">
          <a:extLst>
            <a:ext uri="{FF2B5EF4-FFF2-40B4-BE49-F238E27FC236}">
              <a16:creationId xmlns:a16="http://schemas.microsoft.com/office/drawing/2014/main" id="{108BCB00-0F49-4B51-B92A-B153B6F8526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43" name="テキスト ボックス 642">
          <a:extLst>
            <a:ext uri="{FF2B5EF4-FFF2-40B4-BE49-F238E27FC236}">
              <a16:creationId xmlns:a16="http://schemas.microsoft.com/office/drawing/2014/main" id="{68E526EF-33AA-4ED1-B8D9-3F9A37541245}"/>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xdr:rowOff>
    </xdr:from>
    <xdr:to>
      <xdr:col>85</xdr:col>
      <xdr:colOff>177800</xdr:colOff>
      <xdr:row>62</xdr:row>
      <xdr:rowOff>104684</xdr:rowOff>
    </xdr:to>
    <xdr:sp textlink="">
      <xdr:nvSpPr>
        <xdr:cNvPr id="644" name="楕円 643">
          <a:extLst>
            <a:ext uri="{FF2B5EF4-FFF2-40B4-BE49-F238E27FC236}">
              <a16:creationId xmlns:a16="http://schemas.microsoft.com/office/drawing/2014/main" id="{6DECD4AF-9919-4859-BD2F-5037ACDBAAA0}"/>
            </a:ext>
          </a:extLst>
        </xdr:cNvPr>
        <xdr:cNvSpPr/>
      </xdr:nvSpPr>
      <xdr:spPr>
        <a:xfrm>
          <a:off x="14649450" y="1063298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152961</xdr:rowOff>
    </xdr:from>
    <xdr:ext cx="405111" cy="259045"/>
    <xdr:sp textlink="">
      <xdr:nvSpPr>
        <xdr:cNvPr id="645" name="【保健センター・保健所】&#10;有形固定資産減価償却率該当値テキスト">
          <a:extLst>
            <a:ext uri="{FF2B5EF4-FFF2-40B4-BE49-F238E27FC236}">
              <a16:creationId xmlns:a16="http://schemas.microsoft.com/office/drawing/2014/main" id="{EFF2D9F8-94ED-4A53-819B-0278B1430D1F}"/>
            </a:ext>
          </a:extLst>
        </xdr:cNvPr>
        <xdr:cNvSpPr txBox="1"/>
      </xdr:nvSpPr>
      <xdr:spPr>
        <a:xfrm>
          <a:off x="1474216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48804</xdr:rowOff>
    </xdr:from>
    <xdr:to>
      <xdr:col>81</xdr:col>
      <xdr:colOff>101600</xdr:colOff>
      <xdr:row>62</xdr:row>
      <xdr:rowOff>150404</xdr:rowOff>
    </xdr:to>
    <xdr:sp textlink="">
      <xdr:nvSpPr>
        <xdr:cNvPr id="646" name="楕円 645">
          <a:extLst>
            <a:ext uri="{FF2B5EF4-FFF2-40B4-BE49-F238E27FC236}">
              <a16:creationId xmlns:a16="http://schemas.microsoft.com/office/drawing/2014/main" id="{05AB53A4-10BF-45E3-8FF1-F0D747E2D10A}"/>
            </a:ext>
          </a:extLst>
        </xdr:cNvPr>
        <xdr:cNvSpPr/>
      </xdr:nvSpPr>
      <xdr:spPr>
        <a:xfrm>
          <a:off x="13887450" y="1068060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53884</xdr:rowOff>
    </xdr:from>
    <xdr:to>
      <xdr:col>85</xdr:col>
      <xdr:colOff>127000</xdr:colOff>
      <xdr:row>62</xdr:row>
      <xdr:rowOff>99604</xdr:rowOff>
    </xdr:to>
    <xdr:cxnSp macro="">
      <xdr:nvCxnSpPr>
        <xdr:cNvPr id="647" name="直線コネクタ 646">
          <a:extLst>
            <a:ext uri="{FF2B5EF4-FFF2-40B4-BE49-F238E27FC236}">
              <a16:creationId xmlns:a16="http://schemas.microsoft.com/office/drawing/2014/main" id="{760CA772-EE3A-44E0-8DB6-FDA54328A831}"/>
            </a:ext>
          </a:extLst>
        </xdr:cNvPr>
        <xdr:cNvCxnSpPr/>
      </xdr:nvCxnSpPr>
      <xdr:spPr>
        <a:xfrm flipV="1">
          <a:off x="13942060" y="10687594"/>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9616</xdr:rowOff>
    </xdr:from>
    <xdr:to>
      <xdr:col>76</xdr:col>
      <xdr:colOff>165100</xdr:colOff>
      <xdr:row>62</xdr:row>
      <xdr:rowOff>111216</xdr:rowOff>
    </xdr:to>
    <xdr:sp textlink="">
      <xdr:nvSpPr>
        <xdr:cNvPr id="648" name="楕円 647">
          <a:extLst>
            <a:ext uri="{FF2B5EF4-FFF2-40B4-BE49-F238E27FC236}">
              <a16:creationId xmlns:a16="http://schemas.microsoft.com/office/drawing/2014/main" id="{4EB49EB4-74E7-4783-B597-E0DA8BC8E786}"/>
            </a:ext>
          </a:extLst>
        </xdr:cNvPr>
        <xdr:cNvSpPr/>
      </xdr:nvSpPr>
      <xdr:spPr>
        <a:xfrm>
          <a:off x="13089890" y="1064142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60416</xdr:rowOff>
    </xdr:from>
    <xdr:to>
      <xdr:col>81</xdr:col>
      <xdr:colOff>50800</xdr:colOff>
      <xdr:row>62</xdr:row>
      <xdr:rowOff>99604</xdr:rowOff>
    </xdr:to>
    <xdr:cxnSp macro="">
      <xdr:nvCxnSpPr>
        <xdr:cNvPr id="649" name="直線コネクタ 648">
          <a:extLst>
            <a:ext uri="{FF2B5EF4-FFF2-40B4-BE49-F238E27FC236}">
              <a16:creationId xmlns:a16="http://schemas.microsoft.com/office/drawing/2014/main" id="{62721B9F-D7DD-4D2B-8E64-739C075928DD}"/>
            </a:ext>
          </a:extLst>
        </xdr:cNvPr>
        <xdr:cNvCxnSpPr/>
      </xdr:nvCxnSpPr>
      <xdr:spPr>
        <a:xfrm>
          <a:off x="13144500" y="10686506"/>
          <a:ext cx="7975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141877</xdr:rowOff>
    </xdr:from>
    <xdr:to>
      <xdr:col>72</xdr:col>
      <xdr:colOff>38100</xdr:colOff>
      <xdr:row>62</xdr:row>
      <xdr:rowOff>72027</xdr:rowOff>
    </xdr:to>
    <xdr:sp textlink="">
      <xdr:nvSpPr>
        <xdr:cNvPr id="650" name="楕円 649">
          <a:extLst>
            <a:ext uri="{FF2B5EF4-FFF2-40B4-BE49-F238E27FC236}">
              <a16:creationId xmlns:a16="http://schemas.microsoft.com/office/drawing/2014/main" id="{E643A151-A956-41FA-8FE3-D89E73BCE6E9}"/>
            </a:ext>
          </a:extLst>
        </xdr:cNvPr>
        <xdr:cNvSpPr/>
      </xdr:nvSpPr>
      <xdr:spPr>
        <a:xfrm>
          <a:off x="12303760" y="105984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21227</xdr:rowOff>
    </xdr:from>
    <xdr:to>
      <xdr:col>76</xdr:col>
      <xdr:colOff>114300</xdr:colOff>
      <xdr:row>62</xdr:row>
      <xdr:rowOff>60416</xdr:rowOff>
    </xdr:to>
    <xdr:cxnSp macro="">
      <xdr:nvCxnSpPr>
        <xdr:cNvPr id="651" name="直線コネクタ 650">
          <a:extLst>
            <a:ext uri="{FF2B5EF4-FFF2-40B4-BE49-F238E27FC236}">
              <a16:creationId xmlns:a16="http://schemas.microsoft.com/office/drawing/2014/main" id="{F04D68EB-4D9A-47EF-9753-D3B05B830E35}"/>
            </a:ext>
          </a:extLst>
        </xdr:cNvPr>
        <xdr:cNvCxnSpPr/>
      </xdr:nvCxnSpPr>
      <xdr:spPr>
        <a:xfrm>
          <a:off x="12346940" y="10647317"/>
          <a:ext cx="7975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102688</xdr:rowOff>
    </xdr:from>
    <xdr:to>
      <xdr:col>67</xdr:col>
      <xdr:colOff>101600</xdr:colOff>
      <xdr:row>62</xdr:row>
      <xdr:rowOff>32838</xdr:rowOff>
    </xdr:to>
    <xdr:sp textlink="">
      <xdr:nvSpPr>
        <xdr:cNvPr id="652" name="楕円 651">
          <a:extLst>
            <a:ext uri="{FF2B5EF4-FFF2-40B4-BE49-F238E27FC236}">
              <a16:creationId xmlns:a16="http://schemas.microsoft.com/office/drawing/2014/main" id="{A4075B8D-521B-46EA-B6A3-B23CFF19D5BA}"/>
            </a:ext>
          </a:extLst>
        </xdr:cNvPr>
        <xdr:cNvSpPr/>
      </xdr:nvSpPr>
      <xdr:spPr>
        <a:xfrm>
          <a:off x="11487150" y="105573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153488</xdr:rowOff>
    </xdr:from>
    <xdr:to>
      <xdr:col>71</xdr:col>
      <xdr:colOff>177800</xdr:colOff>
      <xdr:row>62</xdr:row>
      <xdr:rowOff>21227</xdr:rowOff>
    </xdr:to>
    <xdr:cxnSp macro="">
      <xdr:nvCxnSpPr>
        <xdr:cNvPr id="653" name="直線コネクタ 652">
          <a:extLst>
            <a:ext uri="{FF2B5EF4-FFF2-40B4-BE49-F238E27FC236}">
              <a16:creationId xmlns:a16="http://schemas.microsoft.com/office/drawing/2014/main" id="{73E5FA3B-31AE-495D-AA00-7E5E9E8567C5}"/>
            </a:ext>
          </a:extLst>
        </xdr:cNvPr>
        <xdr:cNvCxnSpPr/>
      </xdr:nvCxnSpPr>
      <xdr:spPr>
        <a:xfrm>
          <a:off x="11541760" y="10611938"/>
          <a:ext cx="80518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textlink="">
      <xdr:nvSpPr>
        <xdr:cNvPr id="654" name="n_1aveValue【保健センター・保健所】&#10;有形固定資産減価償却率">
          <a:extLst>
            <a:ext uri="{FF2B5EF4-FFF2-40B4-BE49-F238E27FC236}">
              <a16:creationId xmlns:a16="http://schemas.microsoft.com/office/drawing/2014/main" id="{F9390C17-2C31-4A0A-87EB-A1CB6307948D}"/>
            </a:ext>
          </a:extLst>
        </xdr:cNvPr>
        <xdr:cNvSpPr txBox="1"/>
      </xdr:nvSpPr>
      <xdr:spPr>
        <a:xfrm>
          <a:off x="13738234"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textlink="">
      <xdr:nvSpPr>
        <xdr:cNvPr id="655" name="n_2aveValue【保健センター・保健所】&#10;有形固定資産減価償却率">
          <a:extLst>
            <a:ext uri="{FF2B5EF4-FFF2-40B4-BE49-F238E27FC236}">
              <a16:creationId xmlns:a16="http://schemas.microsoft.com/office/drawing/2014/main" id="{DDADE28E-2176-4A52-89D2-F3E48732DA36}"/>
            </a:ext>
          </a:extLst>
        </xdr:cNvPr>
        <xdr:cNvSpPr txBox="1"/>
      </xdr:nvSpPr>
      <xdr:spPr>
        <a:xfrm>
          <a:off x="12957184" y="9934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textlink="">
      <xdr:nvSpPr>
        <xdr:cNvPr id="656" name="n_3aveValue【保健センター・保健所】&#10;有形固定資産減価償却率">
          <a:extLst>
            <a:ext uri="{FF2B5EF4-FFF2-40B4-BE49-F238E27FC236}">
              <a16:creationId xmlns:a16="http://schemas.microsoft.com/office/drawing/2014/main" id="{4D541860-0787-468F-97C6-8CAD8BFAF99D}"/>
            </a:ext>
          </a:extLst>
        </xdr:cNvPr>
        <xdr:cNvSpPr txBox="1"/>
      </xdr:nvSpPr>
      <xdr:spPr>
        <a:xfrm>
          <a:off x="1217105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textlink="">
      <xdr:nvSpPr>
        <xdr:cNvPr id="657" name="n_4aveValue【保健センター・保健所】&#10;有形固定資産減価償却率">
          <a:extLst>
            <a:ext uri="{FF2B5EF4-FFF2-40B4-BE49-F238E27FC236}">
              <a16:creationId xmlns:a16="http://schemas.microsoft.com/office/drawing/2014/main" id="{BD881A22-8CB3-4D32-AFE1-6226C2A2E395}"/>
            </a:ext>
          </a:extLst>
        </xdr:cNvPr>
        <xdr:cNvSpPr txBox="1"/>
      </xdr:nvSpPr>
      <xdr:spPr>
        <a:xfrm>
          <a:off x="11354444" y="987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141531</xdr:rowOff>
    </xdr:from>
    <xdr:ext cx="405111" cy="259045"/>
    <xdr:sp textlink="">
      <xdr:nvSpPr>
        <xdr:cNvPr id="658" name="n_1mainValue【保健センター・保健所】&#10;有形固定資産減価償却率">
          <a:extLst>
            <a:ext uri="{FF2B5EF4-FFF2-40B4-BE49-F238E27FC236}">
              <a16:creationId xmlns:a16="http://schemas.microsoft.com/office/drawing/2014/main" id="{AE3F0D46-4019-4CE1-A4E0-9C7BA3EABEFA}"/>
            </a:ext>
          </a:extLst>
        </xdr:cNvPr>
        <xdr:cNvSpPr txBox="1"/>
      </xdr:nvSpPr>
      <xdr:spPr>
        <a:xfrm>
          <a:off x="13738234" y="1076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102343</xdr:rowOff>
    </xdr:from>
    <xdr:ext cx="405111" cy="259045"/>
    <xdr:sp textlink="">
      <xdr:nvSpPr>
        <xdr:cNvPr id="659" name="n_2mainValue【保健センター・保健所】&#10;有形固定資産減価償却率">
          <a:extLst>
            <a:ext uri="{FF2B5EF4-FFF2-40B4-BE49-F238E27FC236}">
              <a16:creationId xmlns:a16="http://schemas.microsoft.com/office/drawing/2014/main" id="{8B04EA32-0085-45C9-975F-91D8AC4F62AE}"/>
            </a:ext>
          </a:extLst>
        </xdr:cNvPr>
        <xdr:cNvSpPr txBox="1"/>
      </xdr:nvSpPr>
      <xdr:spPr>
        <a:xfrm>
          <a:off x="12957184" y="1072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63154</xdr:rowOff>
    </xdr:from>
    <xdr:ext cx="405111" cy="259045"/>
    <xdr:sp textlink="">
      <xdr:nvSpPr>
        <xdr:cNvPr id="660" name="n_3mainValue【保健センター・保健所】&#10;有形固定資産減価償却率">
          <a:extLst>
            <a:ext uri="{FF2B5EF4-FFF2-40B4-BE49-F238E27FC236}">
              <a16:creationId xmlns:a16="http://schemas.microsoft.com/office/drawing/2014/main" id="{18ABBE94-5548-40B4-8A78-02600E5EAE02}"/>
            </a:ext>
          </a:extLst>
        </xdr:cNvPr>
        <xdr:cNvSpPr txBox="1"/>
      </xdr:nvSpPr>
      <xdr:spPr>
        <a:xfrm>
          <a:off x="12171054" y="10689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23965</xdr:rowOff>
    </xdr:from>
    <xdr:ext cx="405111" cy="259045"/>
    <xdr:sp textlink="">
      <xdr:nvSpPr>
        <xdr:cNvPr id="661" name="n_4mainValue【保健センター・保健所】&#10;有形固定資産減価償却率">
          <a:extLst>
            <a:ext uri="{FF2B5EF4-FFF2-40B4-BE49-F238E27FC236}">
              <a16:creationId xmlns:a16="http://schemas.microsoft.com/office/drawing/2014/main" id="{2D23CD13-6593-4C57-A99A-D269C0451929}"/>
            </a:ext>
          </a:extLst>
        </xdr:cNvPr>
        <xdr:cNvSpPr txBox="1"/>
      </xdr:nvSpPr>
      <xdr:spPr>
        <a:xfrm>
          <a:off x="11354444" y="1065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62" name="正方形/長方形 661">
          <a:extLst>
            <a:ext uri="{FF2B5EF4-FFF2-40B4-BE49-F238E27FC236}">
              <a16:creationId xmlns:a16="http://schemas.microsoft.com/office/drawing/2014/main" id="{750B1BC1-4472-44B7-A030-FF91E981246A}"/>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63" name="正方形/長方形 662">
          <a:extLst>
            <a:ext uri="{FF2B5EF4-FFF2-40B4-BE49-F238E27FC236}">
              <a16:creationId xmlns:a16="http://schemas.microsoft.com/office/drawing/2014/main" id="{570C3DFA-EBA8-443C-8C55-DC1B1F187DAF}"/>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64" name="正方形/長方形 663">
          <a:extLst>
            <a:ext uri="{FF2B5EF4-FFF2-40B4-BE49-F238E27FC236}">
              <a16:creationId xmlns:a16="http://schemas.microsoft.com/office/drawing/2014/main" id="{863A632C-132E-41C9-BACE-C44CC3D15C85}"/>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65" name="正方形/長方形 664">
          <a:extLst>
            <a:ext uri="{FF2B5EF4-FFF2-40B4-BE49-F238E27FC236}">
              <a16:creationId xmlns:a16="http://schemas.microsoft.com/office/drawing/2014/main" id="{766A7C77-6163-4591-922A-0DDD0AD726F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66" name="正方形/長方形 665">
          <a:extLst>
            <a:ext uri="{FF2B5EF4-FFF2-40B4-BE49-F238E27FC236}">
              <a16:creationId xmlns:a16="http://schemas.microsoft.com/office/drawing/2014/main" id="{C76DF201-4930-484F-9D98-C04879069E5E}"/>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67" name="正方形/長方形 666">
          <a:extLst>
            <a:ext uri="{FF2B5EF4-FFF2-40B4-BE49-F238E27FC236}">
              <a16:creationId xmlns:a16="http://schemas.microsoft.com/office/drawing/2014/main" id="{7893F164-4377-48BA-BB15-0E1AF005A707}"/>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68" name="正方形/長方形 667">
          <a:extLst>
            <a:ext uri="{FF2B5EF4-FFF2-40B4-BE49-F238E27FC236}">
              <a16:creationId xmlns:a16="http://schemas.microsoft.com/office/drawing/2014/main" id="{7B1FEF99-374F-40F6-A7AB-699916F033D3}"/>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69" name="正方形/長方形 668">
          <a:extLst>
            <a:ext uri="{FF2B5EF4-FFF2-40B4-BE49-F238E27FC236}">
              <a16:creationId xmlns:a16="http://schemas.microsoft.com/office/drawing/2014/main" id="{796E8A06-0AFE-4C71-BF71-CD74DC8B2891}"/>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0" name="テキスト ボックス 669">
          <a:extLst>
            <a:ext uri="{FF2B5EF4-FFF2-40B4-BE49-F238E27FC236}">
              <a16:creationId xmlns:a16="http://schemas.microsoft.com/office/drawing/2014/main" id="{6ECF96B1-218F-4D85-BB37-26017A566F88}"/>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11E327CE-42C5-4CE1-A870-16C8E3E688C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10651659-2D33-4BE5-B8E2-1AACBCB91FAD}"/>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673" name="テキスト ボックス 672">
          <a:extLst>
            <a:ext uri="{FF2B5EF4-FFF2-40B4-BE49-F238E27FC236}">
              <a16:creationId xmlns:a16="http://schemas.microsoft.com/office/drawing/2014/main" id="{9E7AEF09-A324-4C69-9915-E7C4F6871D03}"/>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3C5C26A-8EF9-4B27-8C38-457EEA04AF98}"/>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675" name="テキスト ボックス 674">
          <a:extLst>
            <a:ext uri="{FF2B5EF4-FFF2-40B4-BE49-F238E27FC236}">
              <a16:creationId xmlns:a16="http://schemas.microsoft.com/office/drawing/2014/main" id="{6DAE51DE-BD00-4B7F-858E-E392BB5D75AE}"/>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2F83A971-F3C6-4F80-82DF-C4653BAA099A}"/>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677" name="テキスト ボックス 676">
          <a:extLst>
            <a:ext uri="{FF2B5EF4-FFF2-40B4-BE49-F238E27FC236}">
              <a16:creationId xmlns:a16="http://schemas.microsoft.com/office/drawing/2014/main" id="{417E15B0-5470-40F1-989C-0A8729865BB9}"/>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1674F71D-44AB-48B5-BABC-42CA368C922C}"/>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679" name="テキスト ボックス 678">
          <a:extLst>
            <a:ext uri="{FF2B5EF4-FFF2-40B4-BE49-F238E27FC236}">
              <a16:creationId xmlns:a16="http://schemas.microsoft.com/office/drawing/2014/main" id="{4D222A08-7B15-46D8-A62A-709EC1CFBF74}"/>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B7B34C09-0E52-43D2-9D64-AF38DCE294D1}"/>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81" name="テキスト ボックス 680">
          <a:extLst>
            <a:ext uri="{FF2B5EF4-FFF2-40B4-BE49-F238E27FC236}">
              <a16:creationId xmlns:a16="http://schemas.microsoft.com/office/drawing/2014/main" id="{C3EC9DF8-80FE-446F-9244-96FD1FE96D5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82" name="【保健センター・保健所】&#10;一人当たり面積グラフ枠">
          <a:extLst>
            <a:ext uri="{FF2B5EF4-FFF2-40B4-BE49-F238E27FC236}">
              <a16:creationId xmlns:a16="http://schemas.microsoft.com/office/drawing/2014/main" id="{7E7BAFF5-CF75-4DC7-BB62-E38151DDFBB4}"/>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E3256CB3-9DE3-48EE-92A8-63F9AE8792D0}"/>
            </a:ext>
          </a:extLst>
        </xdr:cNvPr>
        <xdr:cNvCxnSpPr/>
      </xdr:nvCxnSpPr>
      <xdr:spPr>
        <a:xfrm flipV="1">
          <a:off x="19947254" y="9552813"/>
          <a:ext cx="0" cy="140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textlink="">
      <xdr:nvSpPr>
        <xdr:cNvPr id="684" name="【保健センター・保健所】&#10;一人当たり面積最小値テキスト">
          <a:extLst>
            <a:ext uri="{FF2B5EF4-FFF2-40B4-BE49-F238E27FC236}">
              <a16:creationId xmlns:a16="http://schemas.microsoft.com/office/drawing/2014/main" id="{EA4C55CE-65F9-4E98-AE6A-5A081576371E}"/>
            </a:ext>
          </a:extLst>
        </xdr:cNvPr>
        <xdr:cNvSpPr txBox="1"/>
      </xdr:nvSpPr>
      <xdr:spPr>
        <a:xfrm>
          <a:off x="1998599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94846BB6-6B2D-4FD3-BD7C-33FE2479EF81}"/>
            </a:ext>
          </a:extLst>
        </xdr:cNvPr>
        <xdr:cNvCxnSpPr/>
      </xdr:nvCxnSpPr>
      <xdr:spPr>
        <a:xfrm>
          <a:off x="19885660" y="1095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textlink="">
      <xdr:nvSpPr>
        <xdr:cNvPr id="686" name="【保健センター・保健所】&#10;一人当たり面積最大値テキスト">
          <a:extLst>
            <a:ext uri="{FF2B5EF4-FFF2-40B4-BE49-F238E27FC236}">
              <a16:creationId xmlns:a16="http://schemas.microsoft.com/office/drawing/2014/main" id="{7FDF33C6-1DD5-4405-96BC-389E273A0533}"/>
            </a:ext>
          </a:extLst>
        </xdr:cNvPr>
        <xdr:cNvSpPr txBox="1"/>
      </xdr:nvSpPr>
      <xdr:spPr>
        <a:xfrm>
          <a:off x="19985990" y="932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E551BD76-15C3-4E83-9753-83402AF307CC}"/>
            </a:ext>
          </a:extLst>
        </xdr:cNvPr>
        <xdr:cNvCxnSpPr/>
      </xdr:nvCxnSpPr>
      <xdr:spPr>
        <a:xfrm>
          <a:off x="19885660" y="955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textlink="">
      <xdr:nvSpPr>
        <xdr:cNvPr id="688" name="【保健センター・保健所】&#10;一人当たり面積平均値テキスト">
          <a:extLst>
            <a:ext uri="{FF2B5EF4-FFF2-40B4-BE49-F238E27FC236}">
              <a16:creationId xmlns:a16="http://schemas.microsoft.com/office/drawing/2014/main" id="{393B40C9-93F0-412E-B296-CD2BB7C3A7DA}"/>
            </a:ext>
          </a:extLst>
        </xdr:cNvPr>
        <xdr:cNvSpPr txBox="1"/>
      </xdr:nvSpPr>
      <xdr:spPr>
        <a:xfrm>
          <a:off x="1998599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textlink="">
      <xdr:nvSpPr>
        <xdr:cNvPr id="689" name="フローチャート: 判断 688">
          <a:extLst>
            <a:ext uri="{FF2B5EF4-FFF2-40B4-BE49-F238E27FC236}">
              <a16:creationId xmlns:a16="http://schemas.microsoft.com/office/drawing/2014/main" id="{BC5CEF39-CCDC-415B-9A6F-1570FC222060}"/>
            </a:ext>
          </a:extLst>
        </xdr:cNvPr>
        <xdr:cNvSpPr/>
      </xdr:nvSpPr>
      <xdr:spPr>
        <a:xfrm>
          <a:off x="1990471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textlink="">
      <xdr:nvSpPr>
        <xdr:cNvPr id="690" name="フローチャート: 判断 689">
          <a:extLst>
            <a:ext uri="{FF2B5EF4-FFF2-40B4-BE49-F238E27FC236}">
              <a16:creationId xmlns:a16="http://schemas.microsoft.com/office/drawing/2014/main" id="{098B534B-7B8C-4499-9068-B14E341D08C2}"/>
            </a:ext>
          </a:extLst>
        </xdr:cNvPr>
        <xdr:cNvSpPr/>
      </xdr:nvSpPr>
      <xdr:spPr>
        <a:xfrm>
          <a:off x="191617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textlink="">
      <xdr:nvSpPr>
        <xdr:cNvPr id="691" name="フローチャート: 判断 690">
          <a:extLst>
            <a:ext uri="{FF2B5EF4-FFF2-40B4-BE49-F238E27FC236}">
              <a16:creationId xmlns:a16="http://schemas.microsoft.com/office/drawing/2014/main" id="{BA15ED10-619C-46BD-8744-F13EA26B974D}"/>
            </a:ext>
          </a:extLst>
        </xdr:cNvPr>
        <xdr:cNvSpPr/>
      </xdr:nvSpPr>
      <xdr:spPr>
        <a:xfrm>
          <a:off x="18345150" y="1076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textlink="">
      <xdr:nvSpPr>
        <xdr:cNvPr id="692" name="フローチャート: 判断 691">
          <a:extLst>
            <a:ext uri="{FF2B5EF4-FFF2-40B4-BE49-F238E27FC236}">
              <a16:creationId xmlns:a16="http://schemas.microsoft.com/office/drawing/2014/main" id="{AC08446D-EA60-475E-8E64-18BCF67E4DEB}"/>
            </a:ext>
          </a:extLst>
        </xdr:cNvPr>
        <xdr:cNvSpPr/>
      </xdr:nvSpPr>
      <xdr:spPr>
        <a:xfrm>
          <a:off x="17547590" y="107612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textlink="">
      <xdr:nvSpPr>
        <xdr:cNvPr id="693" name="フローチャート: 判断 692">
          <a:extLst>
            <a:ext uri="{FF2B5EF4-FFF2-40B4-BE49-F238E27FC236}">
              <a16:creationId xmlns:a16="http://schemas.microsoft.com/office/drawing/2014/main" id="{975ADD27-CEA0-46B6-85E1-1D654D61BAA6}"/>
            </a:ext>
          </a:extLst>
        </xdr:cNvPr>
        <xdr:cNvSpPr/>
      </xdr:nvSpPr>
      <xdr:spPr>
        <a:xfrm>
          <a:off x="167614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94" name="テキスト ボックス 693">
          <a:extLst>
            <a:ext uri="{FF2B5EF4-FFF2-40B4-BE49-F238E27FC236}">
              <a16:creationId xmlns:a16="http://schemas.microsoft.com/office/drawing/2014/main" id="{D9700812-34C7-4448-B803-AE4AA960F411}"/>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95" name="テキスト ボックス 694">
          <a:extLst>
            <a:ext uri="{FF2B5EF4-FFF2-40B4-BE49-F238E27FC236}">
              <a16:creationId xmlns:a16="http://schemas.microsoft.com/office/drawing/2014/main" id="{CC88F896-D5CA-44E3-BF23-A726C8CF10B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96" name="テキスト ボックス 695">
          <a:extLst>
            <a:ext uri="{FF2B5EF4-FFF2-40B4-BE49-F238E27FC236}">
              <a16:creationId xmlns:a16="http://schemas.microsoft.com/office/drawing/2014/main" id="{FA328F4B-C6D4-4CDC-AE0F-BDA9EE686A64}"/>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97" name="テキスト ボックス 696">
          <a:extLst>
            <a:ext uri="{FF2B5EF4-FFF2-40B4-BE49-F238E27FC236}">
              <a16:creationId xmlns:a16="http://schemas.microsoft.com/office/drawing/2014/main" id="{D54732D4-5C39-4E05-9E69-10FB7FDC9A8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98" name="テキスト ボックス 697">
          <a:extLst>
            <a:ext uri="{FF2B5EF4-FFF2-40B4-BE49-F238E27FC236}">
              <a16:creationId xmlns:a16="http://schemas.microsoft.com/office/drawing/2014/main" id="{A1330FF5-07E1-4ED1-B829-B8212E4BC8B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textlink="">
      <xdr:nvSpPr>
        <xdr:cNvPr id="699" name="楕円 698">
          <a:extLst>
            <a:ext uri="{FF2B5EF4-FFF2-40B4-BE49-F238E27FC236}">
              <a16:creationId xmlns:a16="http://schemas.microsoft.com/office/drawing/2014/main" id="{08960475-798B-4203-8267-FB234101385E}"/>
            </a:ext>
          </a:extLst>
        </xdr:cNvPr>
        <xdr:cNvSpPr/>
      </xdr:nvSpPr>
      <xdr:spPr>
        <a:xfrm>
          <a:off x="19904710" y="108141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textlink="">
      <xdr:nvSpPr>
        <xdr:cNvPr id="700" name="【保健センター・保健所】&#10;一人当たり面積該当値テキスト">
          <a:extLst>
            <a:ext uri="{FF2B5EF4-FFF2-40B4-BE49-F238E27FC236}">
              <a16:creationId xmlns:a16="http://schemas.microsoft.com/office/drawing/2014/main" id="{B372982A-25C0-44E0-9C6D-6B73CE6E1DD4}"/>
            </a:ext>
          </a:extLst>
        </xdr:cNvPr>
        <xdr:cNvSpPr txBox="1"/>
      </xdr:nvSpPr>
      <xdr:spPr>
        <a:xfrm>
          <a:off x="1998599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textlink="">
      <xdr:nvSpPr>
        <xdr:cNvPr id="701" name="楕円 700">
          <a:extLst>
            <a:ext uri="{FF2B5EF4-FFF2-40B4-BE49-F238E27FC236}">
              <a16:creationId xmlns:a16="http://schemas.microsoft.com/office/drawing/2014/main" id="{7F76B61C-121D-4874-BA8E-16074328E356}"/>
            </a:ext>
          </a:extLst>
        </xdr:cNvPr>
        <xdr:cNvSpPr/>
      </xdr:nvSpPr>
      <xdr:spPr>
        <a:xfrm>
          <a:off x="19161760" y="1081417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61722</xdr:rowOff>
    </xdr:to>
    <xdr:cxnSp macro="">
      <xdr:nvCxnSpPr>
        <xdr:cNvPr id="702" name="直線コネクタ 701">
          <a:extLst>
            <a:ext uri="{FF2B5EF4-FFF2-40B4-BE49-F238E27FC236}">
              <a16:creationId xmlns:a16="http://schemas.microsoft.com/office/drawing/2014/main" id="{F998B7F0-2335-484B-9130-E57909E872D2}"/>
            </a:ext>
          </a:extLst>
        </xdr:cNvPr>
        <xdr:cNvCxnSpPr/>
      </xdr:nvCxnSpPr>
      <xdr:spPr>
        <a:xfrm>
          <a:off x="19204940" y="1085926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textlink="">
      <xdr:nvSpPr>
        <xdr:cNvPr id="703" name="楕円 702">
          <a:extLst>
            <a:ext uri="{FF2B5EF4-FFF2-40B4-BE49-F238E27FC236}">
              <a16:creationId xmlns:a16="http://schemas.microsoft.com/office/drawing/2014/main" id="{29B0F60D-DE09-4AEC-AA51-A20690689701}"/>
            </a:ext>
          </a:extLst>
        </xdr:cNvPr>
        <xdr:cNvSpPr/>
      </xdr:nvSpPr>
      <xdr:spPr>
        <a:xfrm>
          <a:off x="18345150" y="1082065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61722</xdr:rowOff>
    </xdr:from>
    <xdr:to>
      <xdr:col>111</xdr:col>
      <xdr:colOff>177800</xdr:colOff>
      <xdr:row>63</xdr:row>
      <xdr:rowOff>66294</xdr:rowOff>
    </xdr:to>
    <xdr:cxnSp macro="">
      <xdr:nvCxnSpPr>
        <xdr:cNvPr id="704" name="直線コネクタ 703">
          <a:extLst>
            <a:ext uri="{FF2B5EF4-FFF2-40B4-BE49-F238E27FC236}">
              <a16:creationId xmlns:a16="http://schemas.microsoft.com/office/drawing/2014/main" id="{64DDD73E-3836-42AB-8FAA-EB9DBA3A248F}"/>
            </a:ext>
          </a:extLst>
        </xdr:cNvPr>
        <xdr:cNvCxnSpPr/>
      </xdr:nvCxnSpPr>
      <xdr:spPr>
        <a:xfrm flipV="1">
          <a:off x="18399760" y="10859262"/>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textlink="">
      <xdr:nvSpPr>
        <xdr:cNvPr id="705" name="楕円 704">
          <a:extLst>
            <a:ext uri="{FF2B5EF4-FFF2-40B4-BE49-F238E27FC236}">
              <a16:creationId xmlns:a16="http://schemas.microsoft.com/office/drawing/2014/main" id="{52F9DE25-B8B4-4468-803A-0EC2E3144E27}"/>
            </a:ext>
          </a:extLst>
        </xdr:cNvPr>
        <xdr:cNvSpPr/>
      </xdr:nvSpPr>
      <xdr:spPr>
        <a:xfrm>
          <a:off x="17547590" y="1082065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66294</xdr:rowOff>
    </xdr:to>
    <xdr:cxnSp macro="">
      <xdr:nvCxnSpPr>
        <xdr:cNvPr id="706" name="直線コネクタ 705">
          <a:extLst>
            <a:ext uri="{FF2B5EF4-FFF2-40B4-BE49-F238E27FC236}">
              <a16:creationId xmlns:a16="http://schemas.microsoft.com/office/drawing/2014/main" id="{329EE915-4F11-469F-B892-1245D87877D4}"/>
            </a:ext>
          </a:extLst>
        </xdr:cNvPr>
        <xdr:cNvCxnSpPr/>
      </xdr:nvCxnSpPr>
      <xdr:spPr>
        <a:xfrm>
          <a:off x="17602200" y="108657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textlink="">
      <xdr:nvSpPr>
        <xdr:cNvPr id="707" name="楕円 706">
          <a:extLst>
            <a:ext uri="{FF2B5EF4-FFF2-40B4-BE49-F238E27FC236}">
              <a16:creationId xmlns:a16="http://schemas.microsoft.com/office/drawing/2014/main" id="{3C6A181D-E653-4678-B845-BD9D8D0483B9}"/>
            </a:ext>
          </a:extLst>
        </xdr:cNvPr>
        <xdr:cNvSpPr/>
      </xdr:nvSpPr>
      <xdr:spPr>
        <a:xfrm>
          <a:off x="16761460" y="108206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66294</xdr:rowOff>
    </xdr:to>
    <xdr:cxnSp macro="">
      <xdr:nvCxnSpPr>
        <xdr:cNvPr id="708" name="直線コネクタ 707">
          <a:extLst>
            <a:ext uri="{FF2B5EF4-FFF2-40B4-BE49-F238E27FC236}">
              <a16:creationId xmlns:a16="http://schemas.microsoft.com/office/drawing/2014/main" id="{0979D0A8-5071-4DA9-A23F-AAA56EC9749D}"/>
            </a:ext>
          </a:extLst>
        </xdr:cNvPr>
        <xdr:cNvCxnSpPr/>
      </xdr:nvCxnSpPr>
      <xdr:spPr>
        <a:xfrm>
          <a:off x="16804640" y="108657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textlink="">
      <xdr:nvSpPr>
        <xdr:cNvPr id="709" name="n_1aveValue【保健センター・保健所】&#10;一人当たり面積">
          <a:extLst>
            <a:ext uri="{FF2B5EF4-FFF2-40B4-BE49-F238E27FC236}">
              <a16:creationId xmlns:a16="http://schemas.microsoft.com/office/drawing/2014/main" id="{BC7E36C5-52B5-4A0D-B492-D33552025FF4}"/>
            </a:ext>
          </a:extLst>
        </xdr:cNvPr>
        <xdr:cNvSpPr txBox="1"/>
      </xdr:nvSpPr>
      <xdr:spPr>
        <a:xfrm>
          <a:off x="1898213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textlink="">
      <xdr:nvSpPr>
        <xdr:cNvPr id="710" name="n_2aveValue【保健センター・保健所】&#10;一人当たり面積">
          <a:extLst>
            <a:ext uri="{FF2B5EF4-FFF2-40B4-BE49-F238E27FC236}">
              <a16:creationId xmlns:a16="http://schemas.microsoft.com/office/drawing/2014/main" id="{15CD324C-3559-4BC4-B1ED-153DD0480AE4}"/>
            </a:ext>
          </a:extLst>
        </xdr:cNvPr>
        <xdr:cNvSpPr txBox="1"/>
      </xdr:nvSpPr>
      <xdr:spPr>
        <a:xfrm>
          <a:off x="181820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textlink="">
      <xdr:nvSpPr>
        <xdr:cNvPr id="711" name="n_3aveValue【保健センター・保健所】&#10;一人当たり面積">
          <a:extLst>
            <a:ext uri="{FF2B5EF4-FFF2-40B4-BE49-F238E27FC236}">
              <a16:creationId xmlns:a16="http://schemas.microsoft.com/office/drawing/2014/main" id="{18E639DE-C146-4F25-A061-4F1D35B04E72}"/>
            </a:ext>
          </a:extLst>
        </xdr:cNvPr>
        <xdr:cNvSpPr txBox="1"/>
      </xdr:nvSpPr>
      <xdr:spPr>
        <a:xfrm>
          <a:off x="1738447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textlink="">
      <xdr:nvSpPr>
        <xdr:cNvPr id="712" name="n_4aveValue【保健センター・保健所】&#10;一人当たり面積">
          <a:extLst>
            <a:ext uri="{FF2B5EF4-FFF2-40B4-BE49-F238E27FC236}">
              <a16:creationId xmlns:a16="http://schemas.microsoft.com/office/drawing/2014/main" id="{BD526220-11E1-4081-BDE4-7E363D1D8BB5}"/>
            </a:ext>
          </a:extLst>
        </xdr:cNvPr>
        <xdr:cNvSpPr txBox="1"/>
      </xdr:nvSpPr>
      <xdr:spPr>
        <a:xfrm>
          <a:off x="1658881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103649</xdr:rowOff>
    </xdr:from>
    <xdr:ext cx="469744" cy="259045"/>
    <xdr:sp textlink="">
      <xdr:nvSpPr>
        <xdr:cNvPr id="713" name="n_1mainValue【保健センター・保健所】&#10;一人当たり面積">
          <a:extLst>
            <a:ext uri="{FF2B5EF4-FFF2-40B4-BE49-F238E27FC236}">
              <a16:creationId xmlns:a16="http://schemas.microsoft.com/office/drawing/2014/main" id="{3D95F49C-94F7-4C06-9448-E98EF995C827}"/>
            </a:ext>
          </a:extLst>
        </xdr:cNvPr>
        <xdr:cNvSpPr txBox="1"/>
      </xdr:nvSpPr>
      <xdr:spPr>
        <a:xfrm>
          <a:off x="18982132" y="1090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textlink="">
      <xdr:nvSpPr>
        <xdr:cNvPr id="714" name="n_2mainValue【保健センター・保健所】&#10;一人当たり面積">
          <a:extLst>
            <a:ext uri="{FF2B5EF4-FFF2-40B4-BE49-F238E27FC236}">
              <a16:creationId xmlns:a16="http://schemas.microsoft.com/office/drawing/2014/main" id="{6FE045DE-7B89-42B7-8F42-DAA4849294C6}"/>
            </a:ext>
          </a:extLst>
        </xdr:cNvPr>
        <xdr:cNvSpPr txBox="1"/>
      </xdr:nvSpPr>
      <xdr:spPr>
        <a:xfrm>
          <a:off x="18182032" y="1090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textlink="">
      <xdr:nvSpPr>
        <xdr:cNvPr id="715" name="n_3mainValue【保健センター・保健所】&#10;一人当たり面積">
          <a:extLst>
            <a:ext uri="{FF2B5EF4-FFF2-40B4-BE49-F238E27FC236}">
              <a16:creationId xmlns:a16="http://schemas.microsoft.com/office/drawing/2014/main" id="{29086366-5912-40E0-BD03-AFB8B2DFE428}"/>
            </a:ext>
          </a:extLst>
        </xdr:cNvPr>
        <xdr:cNvSpPr txBox="1"/>
      </xdr:nvSpPr>
      <xdr:spPr>
        <a:xfrm>
          <a:off x="17384472" y="1090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textlink="">
      <xdr:nvSpPr>
        <xdr:cNvPr id="716" name="n_4mainValue【保健センター・保健所】&#10;一人当たり面積">
          <a:extLst>
            <a:ext uri="{FF2B5EF4-FFF2-40B4-BE49-F238E27FC236}">
              <a16:creationId xmlns:a16="http://schemas.microsoft.com/office/drawing/2014/main" id="{57E608C0-F64E-426B-97C2-898DB631B0FB}"/>
            </a:ext>
          </a:extLst>
        </xdr:cNvPr>
        <xdr:cNvSpPr txBox="1"/>
      </xdr:nvSpPr>
      <xdr:spPr>
        <a:xfrm>
          <a:off x="16588817" y="1090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17" name="正方形/長方形 716">
          <a:extLst>
            <a:ext uri="{FF2B5EF4-FFF2-40B4-BE49-F238E27FC236}">
              <a16:creationId xmlns:a16="http://schemas.microsoft.com/office/drawing/2014/main" id="{524B8500-2CD4-4970-A662-68340DBDE7D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18" name="正方形/長方形 717">
          <a:extLst>
            <a:ext uri="{FF2B5EF4-FFF2-40B4-BE49-F238E27FC236}">
              <a16:creationId xmlns:a16="http://schemas.microsoft.com/office/drawing/2014/main" id="{A61EA9C5-2EAA-4F1E-B765-6869B90A363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19" name="正方形/長方形 718">
          <a:extLst>
            <a:ext uri="{FF2B5EF4-FFF2-40B4-BE49-F238E27FC236}">
              <a16:creationId xmlns:a16="http://schemas.microsoft.com/office/drawing/2014/main" id="{311F0C17-3AEC-42A6-ADC7-850C6B60218C}"/>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20" name="正方形/長方形 719">
          <a:extLst>
            <a:ext uri="{FF2B5EF4-FFF2-40B4-BE49-F238E27FC236}">
              <a16:creationId xmlns:a16="http://schemas.microsoft.com/office/drawing/2014/main" id="{BC0D7BC3-93CD-43E2-85AE-206B49F6A8E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21" name="正方形/長方形 720">
          <a:extLst>
            <a:ext uri="{FF2B5EF4-FFF2-40B4-BE49-F238E27FC236}">
              <a16:creationId xmlns:a16="http://schemas.microsoft.com/office/drawing/2014/main" id="{D34DE937-4D2E-4DC3-92EE-EE28680B7F13}"/>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22" name="正方形/長方形 721">
          <a:extLst>
            <a:ext uri="{FF2B5EF4-FFF2-40B4-BE49-F238E27FC236}">
              <a16:creationId xmlns:a16="http://schemas.microsoft.com/office/drawing/2014/main" id="{A1C0E149-320C-4C01-ADBF-DFF1DCA2F8B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23" name="正方形/長方形 722">
          <a:extLst>
            <a:ext uri="{FF2B5EF4-FFF2-40B4-BE49-F238E27FC236}">
              <a16:creationId xmlns:a16="http://schemas.microsoft.com/office/drawing/2014/main" id="{9E15E631-821E-488A-8EAD-E2A7F4CFC8C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24" name="正方形/長方形 723">
          <a:extLst>
            <a:ext uri="{FF2B5EF4-FFF2-40B4-BE49-F238E27FC236}">
              <a16:creationId xmlns:a16="http://schemas.microsoft.com/office/drawing/2014/main" id="{834282EE-29E9-4F64-AE1D-EF8FF7B8C90A}"/>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25" name="テキスト ボックス 724">
          <a:extLst>
            <a:ext uri="{FF2B5EF4-FFF2-40B4-BE49-F238E27FC236}">
              <a16:creationId xmlns:a16="http://schemas.microsoft.com/office/drawing/2014/main" id="{CD109198-AB7C-4CCA-A40F-538B510F4E4C}"/>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3CA4AE50-D56D-407C-BB90-1DC6ECCB9D7F}"/>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27" name="テキスト ボックス 726">
          <a:extLst>
            <a:ext uri="{FF2B5EF4-FFF2-40B4-BE49-F238E27FC236}">
              <a16:creationId xmlns:a16="http://schemas.microsoft.com/office/drawing/2014/main" id="{80AC540A-48FB-40EB-8D87-522EA3EBFDFC}"/>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548C4E1C-4384-49CD-80C1-D80BE6DABB0F}"/>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729" name="テキスト ボックス 728">
          <a:extLst>
            <a:ext uri="{FF2B5EF4-FFF2-40B4-BE49-F238E27FC236}">
              <a16:creationId xmlns:a16="http://schemas.microsoft.com/office/drawing/2014/main" id="{BB2EEA8B-60D0-4BD1-8806-9A07287A4171}"/>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3C80AE0B-329E-4E9A-8242-3E0BEBA47245}"/>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731" name="テキスト ボックス 730">
          <a:extLst>
            <a:ext uri="{FF2B5EF4-FFF2-40B4-BE49-F238E27FC236}">
              <a16:creationId xmlns:a16="http://schemas.microsoft.com/office/drawing/2014/main" id="{79FE41BB-2353-4617-AECA-AC6EABFE10DC}"/>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90804C48-5868-46DF-A33D-B3F13F755596}"/>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733" name="テキスト ボックス 732">
          <a:extLst>
            <a:ext uri="{FF2B5EF4-FFF2-40B4-BE49-F238E27FC236}">
              <a16:creationId xmlns:a16="http://schemas.microsoft.com/office/drawing/2014/main" id="{F43D46A1-765B-4A61-B170-53B5E405168C}"/>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6B09C939-322B-4239-8118-D28E221CD322}"/>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735" name="テキスト ボックス 734">
          <a:extLst>
            <a:ext uri="{FF2B5EF4-FFF2-40B4-BE49-F238E27FC236}">
              <a16:creationId xmlns:a16="http://schemas.microsoft.com/office/drawing/2014/main" id="{016F33E3-FE98-40C5-A113-8F806F4E312F}"/>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10015BAE-FD17-4E8E-9493-3632FB2D1E66}"/>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737" name="テキスト ボックス 736">
          <a:extLst>
            <a:ext uri="{FF2B5EF4-FFF2-40B4-BE49-F238E27FC236}">
              <a16:creationId xmlns:a16="http://schemas.microsoft.com/office/drawing/2014/main" id="{684E3B9B-219E-417C-AF38-F3599B0609C0}"/>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BF51F4A2-0837-4B04-B3A5-214AB365A555}"/>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739" name="テキスト ボックス 738">
          <a:extLst>
            <a:ext uri="{FF2B5EF4-FFF2-40B4-BE49-F238E27FC236}">
              <a16:creationId xmlns:a16="http://schemas.microsoft.com/office/drawing/2014/main" id="{C386ABD3-52AC-4A87-B235-94047E31BDCB}"/>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B4648028-6138-4633-99E5-70EE75A607E0}"/>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741" name="【消防施設】&#10;有形固定資産減価償却率グラフ枠">
          <a:extLst>
            <a:ext uri="{FF2B5EF4-FFF2-40B4-BE49-F238E27FC236}">
              <a16:creationId xmlns:a16="http://schemas.microsoft.com/office/drawing/2014/main" id="{C19A991C-A9BA-4806-B23B-20C8C3601C35}"/>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94C37DE-6B72-4A3C-95E5-7AB1A13A925A}"/>
            </a:ext>
          </a:extLst>
        </xdr:cNvPr>
        <xdr:cNvCxnSpPr/>
      </xdr:nvCxnSpPr>
      <xdr:spPr>
        <a:xfrm flipV="1">
          <a:off x="14703424" y="1350481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textlink="">
      <xdr:nvSpPr>
        <xdr:cNvPr id="743" name="【消防施設】&#10;有形固定資産減価償却率最小値テキスト">
          <a:extLst>
            <a:ext uri="{FF2B5EF4-FFF2-40B4-BE49-F238E27FC236}">
              <a16:creationId xmlns:a16="http://schemas.microsoft.com/office/drawing/2014/main" id="{94471FAC-02A5-48F1-A021-382EF2BE655E}"/>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A5162420-0F0D-4817-AACB-A05D74B017B1}"/>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textlink="">
      <xdr:nvSpPr>
        <xdr:cNvPr id="745" name="【消防施設】&#10;有形固定資産減価償却率最大値テキスト">
          <a:extLst>
            <a:ext uri="{FF2B5EF4-FFF2-40B4-BE49-F238E27FC236}">
              <a16:creationId xmlns:a16="http://schemas.microsoft.com/office/drawing/2014/main" id="{28BB0F1C-DDB7-4711-A8FF-B226422F35CE}"/>
            </a:ext>
          </a:extLst>
        </xdr:cNvPr>
        <xdr:cNvSpPr txBox="1"/>
      </xdr:nvSpPr>
      <xdr:spPr>
        <a:xfrm>
          <a:off x="1474216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F3FA7C65-C28B-4133-A185-DAC99D0A9700}"/>
            </a:ext>
          </a:extLst>
        </xdr:cNvPr>
        <xdr:cNvCxnSpPr/>
      </xdr:nvCxnSpPr>
      <xdr:spPr>
        <a:xfrm>
          <a:off x="14611350" y="13504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textlink="">
      <xdr:nvSpPr>
        <xdr:cNvPr id="747" name="【消防施設】&#10;有形固定資産減価償却率平均値テキスト">
          <a:extLst>
            <a:ext uri="{FF2B5EF4-FFF2-40B4-BE49-F238E27FC236}">
              <a16:creationId xmlns:a16="http://schemas.microsoft.com/office/drawing/2014/main" id="{43DEFCB3-C077-439E-81F7-37929814B30F}"/>
            </a:ext>
          </a:extLst>
        </xdr:cNvPr>
        <xdr:cNvSpPr txBox="1"/>
      </xdr:nvSpPr>
      <xdr:spPr>
        <a:xfrm>
          <a:off x="14742160" y="14295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textlink="">
      <xdr:nvSpPr>
        <xdr:cNvPr id="748" name="フローチャート: 判断 747">
          <a:extLst>
            <a:ext uri="{FF2B5EF4-FFF2-40B4-BE49-F238E27FC236}">
              <a16:creationId xmlns:a16="http://schemas.microsoft.com/office/drawing/2014/main" id="{EFF957B3-93AA-443B-B97E-235E627E6AE2}"/>
            </a:ext>
          </a:extLst>
        </xdr:cNvPr>
        <xdr:cNvSpPr/>
      </xdr:nvSpPr>
      <xdr:spPr>
        <a:xfrm>
          <a:off x="14649450" y="143226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textlink="">
      <xdr:nvSpPr>
        <xdr:cNvPr id="749" name="フローチャート: 判断 748">
          <a:extLst>
            <a:ext uri="{FF2B5EF4-FFF2-40B4-BE49-F238E27FC236}">
              <a16:creationId xmlns:a16="http://schemas.microsoft.com/office/drawing/2014/main" id="{6F092FD9-43D5-4F8C-BE0D-58D5E2E4941B}"/>
            </a:ext>
          </a:extLst>
        </xdr:cNvPr>
        <xdr:cNvSpPr/>
      </xdr:nvSpPr>
      <xdr:spPr>
        <a:xfrm>
          <a:off x="13887450" y="143006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textlink="">
      <xdr:nvSpPr>
        <xdr:cNvPr id="750" name="フローチャート: 判断 749">
          <a:extLst>
            <a:ext uri="{FF2B5EF4-FFF2-40B4-BE49-F238E27FC236}">
              <a16:creationId xmlns:a16="http://schemas.microsoft.com/office/drawing/2014/main" id="{BA6221A6-B28C-4CEB-B5E7-39D6AA60542D}"/>
            </a:ext>
          </a:extLst>
        </xdr:cNvPr>
        <xdr:cNvSpPr/>
      </xdr:nvSpPr>
      <xdr:spPr>
        <a:xfrm>
          <a:off x="13089890" y="1428840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textlink="">
      <xdr:nvSpPr>
        <xdr:cNvPr id="751" name="フローチャート: 判断 750">
          <a:extLst>
            <a:ext uri="{FF2B5EF4-FFF2-40B4-BE49-F238E27FC236}">
              <a16:creationId xmlns:a16="http://schemas.microsoft.com/office/drawing/2014/main" id="{2055925B-03DE-451B-9D7A-8D1D2A48C1A6}"/>
            </a:ext>
          </a:extLst>
        </xdr:cNvPr>
        <xdr:cNvSpPr/>
      </xdr:nvSpPr>
      <xdr:spPr>
        <a:xfrm>
          <a:off x="12303760" y="1432759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textlink="">
      <xdr:nvSpPr>
        <xdr:cNvPr id="752" name="フローチャート: 判断 751">
          <a:extLst>
            <a:ext uri="{FF2B5EF4-FFF2-40B4-BE49-F238E27FC236}">
              <a16:creationId xmlns:a16="http://schemas.microsoft.com/office/drawing/2014/main" id="{141694EA-5DFA-4C02-9A6E-B7782BD11C65}"/>
            </a:ext>
          </a:extLst>
        </xdr:cNvPr>
        <xdr:cNvSpPr/>
      </xdr:nvSpPr>
      <xdr:spPr>
        <a:xfrm>
          <a:off x="11487150" y="143158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53" name="テキスト ボックス 752">
          <a:extLst>
            <a:ext uri="{FF2B5EF4-FFF2-40B4-BE49-F238E27FC236}">
              <a16:creationId xmlns:a16="http://schemas.microsoft.com/office/drawing/2014/main" id="{F9935015-7D5F-4EE8-AD91-450C6F66460E}"/>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54" name="テキスト ボックス 753">
          <a:extLst>
            <a:ext uri="{FF2B5EF4-FFF2-40B4-BE49-F238E27FC236}">
              <a16:creationId xmlns:a16="http://schemas.microsoft.com/office/drawing/2014/main" id="{C124E650-58D4-4955-9E75-E0BAC9E398F1}"/>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55" name="テキスト ボックス 754">
          <a:extLst>
            <a:ext uri="{FF2B5EF4-FFF2-40B4-BE49-F238E27FC236}">
              <a16:creationId xmlns:a16="http://schemas.microsoft.com/office/drawing/2014/main" id="{8FAB29D3-0E2B-4CF9-A7E4-FCEF0728821B}"/>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56" name="テキスト ボックス 755">
          <a:extLst>
            <a:ext uri="{FF2B5EF4-FFF2-40B4-BE49-F238E27FC236}">
              <a16:creationId xmlns:a16="http://schemas.microsoft.com/office/drawing/2014/main" id="{3365846D-F830-44C4-8F93-95BAA1A6CAEE}"/>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57" name="テキスト ボックス 756">
          <a:extLst>
            <a:ext uri="{FF2B5EF4-FFF2-40B4-BE49-F238E27FC236}">
              <a16:creationId xmlns:a16="http://schemas.microsoft.com/office/drawing/2014/main" id="{45675D17-92E1-4EC9-AACB-B0F9CEE553B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24856</xdr:rowOff>
    </xdr:from>
    <xdr:to>
      <xdr:col>85</xdr:col>
      <xdr:colOff>177800</xdr:colOff>
      <xdr:row>83</xdr:row>
      <xdr:rowOff>126456</xdr:rowOff>
    </xdr:to>
    <xdr:sp textlink="">
      <xdr:nvSpPr>
        <xdr:cNvPr id="758" name="楕円 757">
          <a:extLst>
            <a:ext uri="{FF2B5EF4-FFF2-40B4-BE49-F238E27FC236}">
              <a16:creationId xmlns:a16="http://schemas.microsoft.com/office/drawing/2014/main" id="{8EFAC8EC-BEFF-4EF6-92E4-696BE43EDAC9}"/>
            </a:ext>
          </a:extLst>
        </xdr:cNvPr>
        <xdr:cNvSpPr/>
      </xdr:nvSpPr>
      <xdr:spPr>
        <a:xfrm>
          <a:off x="14649450" y="1425139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47733</xdr:rowOff>
    </xdr:from>
    <xdr:ext cx="405111" cy="259045"/>
    <xdr:sp textlink="">
      <xdr:nvSpPr>
        <xdr:cNvPr id="759" name="【消防施設】&#10;有形固定資産減価償却率該当値テキスト">
          <a:extLst>
            <a:ext uri="{FF2B5EF4-FFF2-40B4-BE49-F238E27FC236}">
              <a16:creationId xmlns:a16="http://schemas.microsoft.com/office/drawing/2014/main" id="{270A1C9D-8EA7-462C-A79A-D07078872210}"/>
            </a:ext>
          </a:extLst>
        </xdr:cNvPr>
        <xdr:cNvSpPr txBox="1"/>
      </xdr:nvSpPr>
      <xdr:spPr>
        <a:xfrm>
          <a:off x="14742160" y="1410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textlink="">
      <xdr:nvSpPr>
        <xdr:cNvPr id="760" name="楕円 759">
          <a:extLst>
            <a:ext uri="{FF2B5EF4-FFF2-40B4-BE49-F238E27FC236}">
              <a16:creationId xmlns:a16="http://schemas.microsoft.com/office/drawing/2014/main" id="{5A5E75D1-2C8F-48E2-82F7-ADAE6F18DD72}"/>
            </a:ext>
          </a:extLst>
        </xdr:cNvPr>
        <xdr:cNvSpPr/>
      </xdr:nvSpPr>
      <xdr:spPr>
        <a:xfrm>
          <a:off x="13887450" y="14232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75656</xdr:rowOff>
    </xdr:to>
    <xdr:cxnSp macro="">
      <xdr:nvCxnSpPr>
        <xdr:cNvPr id="761" name="直線コネクタ 760">
          <a:extLst>
            <a:ext uri="{FF2B5EF4-FFF2-40B4-BE49-F238E27FC236}">
              <a16:creationId xmlns:a16="http://schemas.microsoft.com/office/drawing/2014/main" id="{F8668E22-519D-4F10-A4F9-CB53275E8F49}"/>
            </a:ext>
          </a:extLst>
        </xdr:cNvPr>
        <xdr:cNvCxnSpPr/>
      </xdr:nvCxnSpPr>
      <xdr:spPr>
        <a:xfrm>
          <a:off x="13942060" y="14283690"/>
          <a:ext cx="7620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textlink="">
      <xdr:nvSpPr>
        <xdr:cNvPr id="762" name="楕円 761">
          <a:extLst>
            <a:ext uri="{FF2B5EF4-FFF2-40B4-BE49-F238E27FC236}">
              <a16:creationId xmlns:a16="http://schemas.microsoft.com/office/drawing/2014/main" id="{535375B8-F36F-4436-88AF-D9C37DC58841}"/>
            </a:ext>
          </a:extLst>
        </xdr:cNvPr>
        <xdr:cNvSpPr/>
      </xdr:nvSpPr>
      <xdr:spPr>
        <a:xfrm>
          <a:off x="13089890" y="1419097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49530</xdr:rowOff>
    </xdr:to>
    <xdr:cxnSp macro="">
      <xdr:nvCxnSpPr>
        <xdr:cNvPr id="763" name="直線コネクタ 762">
          <a:extLst>
            <a:ext uri="{FF2B5EF4-FFF2-40B4-BE49-F238E27FC236}">
              <a16:creationId xmlns:a16="http://schemas.microsoft.com/office/drawing/2014/main" id="{57F08C29-C7CA-4217-B16D-1AA484812620}"/>
            </a:ext>
          </a:extLst>
        </xdr:cNvPr>
        <xdr:cNvCxnSpPr/>
      </xdr:nvCxnSpPr>
      <xdr:spPr>
        <a:xfrm>
          <a:off x="13144500" y="14249399"/>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104866</xdr:rowOff>
    </xdr:from>
    <xdr:to>
      <xdr:col>72</xdr:col>
      <xdr:colOff>38100</xdr:colOff>
      <xdr:row>83</xdr:row>
      <xdr:rowOff>35016</xdr:rowOff>
    </xdr:to>
    <xdr:sp textlink="">
      <xdr:nvSpPr>
        <xdr:cNvPr id="764" name="楕円 763">
          <a:extLst>
            <a:ext uri="{FF2B5EF4-FFF2-40B4-BE49-F238E27FC236}">
              <a16:creationId xmlns:a16="http://schemas.microsoft.com/office/drawing/2014/main" id="{9A45BEDC-BA7B-4863-89F0-690AB6B2DD24}"/>
            </a:ext>
          </a:extLst>
        </xdr:cNvPr>
        <xdr:cNvSpPr/>
      </xdr:nvSpPr>
      <xdr:spPr>
        <a:xfrm>
          <a:off x="12303760" y="1416186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155666</xdr:rowOff>
    </xdr:from>
    <xdr:to>
      <xdr:col>76</xdr:col>
      <xdr:colOff>114300</xdr:colOff>
      <xdr:row>83</xdr:row>
      <xdr:rowOff>15239</xdr:rowOff>
    </xdr:to>
    <xdr:cxnSp macro="">
      <xdr:nvCxnSpPr>
        <xdr:cNvPr id="765" name="直線コネクタ 764">
          <a:extLst>
            <a:ext uri="{FF2B5EF4-FFF2-40B4-BE49-F238E27FC236}">
              <a16:creationId xmlns:a16="http://schemas.microsoft.com/office/drawing/2014/main" id="{4118E9A0-6AF1-4277-8B4E-AEB393D4FDAE}"/>
            </a:ext>
          </a:extLst>
        </xdr:cNvPr>
        <xdr:cNvCxnSpPr/>
      </xdr:nvCxnSpPr>
      <xdr:spPr>
        <a:xfrm>
          <a:off x="12346940" y="14214566"/>
          <a:ext cx="79756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77107</xdr:rowOff>
    </xdr:from>
    <xdr:to>
      <xdr:col>67</xdr:col>
      <xdr:colOff>101600</xdr:colOff>
      <xdr:row>83</xdr:row>
      <xdr:rowOff>7257</xdr:rowOff>
    </xdr:to>
    <xdr:sp textlink="">
      <xdr:nvSpPr>
        <xdr:cNvPr id="766" name="楕円 765">
          <a:extLst>
            <a:ext uri="{FF2B5EF4-FFF2-40B4-BE49-F238E27FC236}">
              <a16:creationId xmlns:a16="http://schemas.microsoft.com/office/drawing/2014/main" id="{5123A846-268F-43F0-AA3E-CE006461CFC5}"/>
            </a:ext>
          </a:extLst>
        </xdr:cNvPr>
        <xdr:cNvSpPr/>
      </xdr:nvSpPr>
      <xdr:spPr>
        <a:xfrm>
          <a:off x="11487150" y="141360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127907</xdr:rowOff>
    </xdr:from>
    <xdr:to>
      <xdr:col>71</xdr:col>
      <xdr:colOff>177800</xdr:colOff>
      <xdr:row>82</xdr:row>
      <xdr:rowOff>155666</xdr:rowOff>
    </xdr:to>
    <xdr:cxnSp macro="">
      <xdr:nvCxnSpPr>
        <xdr:cNvPr id="767" name="直線コネクタ 766">
          <a:extLst>
            <a:ext uri="{FF2B5EF4-FFF2-40B4-BE49-F238E27FC236}">
              <a16:creationId xmlns:a16="http://schemas.microsoft.com/office/drawing/2014/main" id="{00447F68-84B5-4DD4-9CF2-6BCDF75C8BE9}"/>
            </a:ext>
          </a:extLst>
        </xdr:cNvPr>
        <xdr:cNvCxnSpPr/>
      </xdr:nvCxnSpPr>
      <xdr:spPr>
        <a:xfrm>
          <a:off x="11541760" y="14190617"/>
          <a:ext cx="80518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textlink="">
      <xdr:nvSpPr>
        <xdr:cNvPr id="768" name="n_1aveValue【消防施設】&#10;有形固定資産減価償却率">
          <a:extLst>
            <a:ext uri="{FF2B5EF4-FFF2-40B4-BE49-F238E27FC236}">
              <a16:creationId xmlns:a16="http://schemas.microsoft.com/office/drawing/2014/main" id="{70373744-5259-4E6C-BD73-B402E8DD2F9D}"/>
            </a:ext>
          </a:extLst>
        </xdr:cNvPr>
        <xdr:cNvSpPr txBox="1"/>
      </xdr:nvSpPr>
      <xdr:spPr>
        <a:xfrm>
          <a:off x="13738234" y="14399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textlink="">
      <xdr:nvSpPr>
        <xdr:cNvPr id="769" name="n_2aveValue【消防施設】&#10;有形固定資産減価償却率">
          <a:extLst>
            <a:ext uri="{FF2B5EF4-FFF2-40B4-BE49-F238E27FC236}">
              <a16:creationId xmlns:a16="http://schemas.microsoft.com/office/drawing/2014/main" id="{C40ACD42-6EA7-4C1C-9D6B-1131E7C19A94}"/>
            </a:ext>
          </a:extLst>
        </xdr:cNvPr>
        <xdr:cNvSpPr txBox="1"/>
      </xdr:nvSpPr>
      <xdr:spPr>
        <a:xfrm>
          <a:off x="12957184" y="1437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textlink="">
      <xdr:nvSpPr>
        <xdr:cNvPr id="770" name="n_3aveValue【消防施設】&#10;有形固定資産減価償却率">
          <a:extLst>
            <a:ext uri="{FF2B5EF4-FFF2-40B4-BE49-F238E27FC236}">
              <a16:creationId xmlns:a16="http://schemas.microsoft.com/office/drawing/2014/main" id="{126D5266-F73F-4919-82E0-76EC57652AB4}"/>
            </a:ext>
          </a:extLst>
        </xdr:cNvPr>
        <xdr:cNvSpPr txBox="1"/>
      </xdr:nvSpPr>
      <xdr:spPr>
        <a:xfrm>
          <a:off x="12171054" y="144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textlink="">
      <xdr:nvSpPr>
        <xdr:cNvPr id="771" name="n_4aveValue【消防施設】&#10;有形固定資産減価償却率">
          <a:extLst>
            <a:ext uri="{FF2B5EF4-FFF2-40B4-BE49-F238E27FC236}">
              <a16:creationId xmlns:a16="http://schemas.microsoft.com/office/drawing/2014/main" id="{9D171D33-4079-4954-936C-20B213B71408}"/>
            </a:ext>
          </a:extLst>
        </xdr:cNvPr>
        <xdr:cNvSpPr txBox="1"/>
      </xdr:nvSpPr>
      <xdr:spPr>
        <a:xfrm>
          <a:off x="11354444" y="1440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116857</xdr:rowOff>
    </xdr:from>
    <xdr:ext cx="405111" cy="259045"/>
    <xdr:sp textlink="">
      <xdr:nvSpPr>
        <xdr:cNvPr id="772" name="n_1mainValue【消防施設】&#10;有形固定資産減価償却率">
          <a:extLst>
            <a:ext uri="{FF2B5EF4-FFF2-40B4-BE49-F238E27FC236}">
              <a16:creationId xmlns:a16="http://schemas.microsoft.com/office/drawing/2014/main" id="{86B8DC6F-084D-4F49-945C-9A575FDB7CF2}"/>
            </a:ext>
          </a:extLst>
        </xdr:cNvPr>
        <xdr:cNvSpPr txBox="1"/>
      </xdr:nvSpPr>
      <xdr:spPr>
        <a:xfrm>
          <a:off x="1373823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textlink="">
      <xdr:nvSpPr>
        <xdr:cNvPr id="773" name="n_2mainValue【消防施設】&#10;有形固定資産減価償却率">
          <a:extLst>
            <a:ext uri="{FF2B5EF4-FFF2-40B4-BE49-F238E27FC236}">
              <a16:creationId xmlns:a16="http://schemas.microsoft.com/office/drawing/2014/main" id="{516AF0E5-BC75-41A5-9299-2856E3C65A06}"/>
            </a:ext>
          </a:extLst>
        </xdr:cNvPr>
        <xdr:cNvSpPr txBox="1"/>
      </xdr:nvSpPr>
      <xdr:spPr>
        <a:xfrm>
          <a:off x="12957184" y="139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51543</xdr:rowOff>
    </xdr:from>
    <xdr:ext cx="405111" cy="259045"/>
    <xdr:sp textlink="">
      <xdr:nvSpPr>
        <xdr:cNvPr id="774" name="n_3mainValue【消防施設】&#10;有形固定資産減価償却率">
          <a:extLst>
            <a:ext uri="{FF2B5EF4-FFF2-40B4-BE49-F238E27FC236}">
              <a16:creationId xmlns:a16="http://schemas.microsoft.com/office/drawing/2014/main" id="{98DF4E9C-D191-4242-9261-0105998E352D}"/>
            </a:ext>
          </a:extLst>
        </xdr:cNvPr>
        <xdr:cNvSpPr txBox="1"/>
      </xdr:nvSpPr>
      <xdr:spPr>
        <a:xfrm>
          <a:off x="12171054" y="1394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23784</xdr:rowOff>
    </xdr:from>
    <xdr:ext cx="405111" cy="259045"/>
    <xdr:sp textlink="">
      <xdr:nvSpPr>
        <xdr:cNvPr id="775" name="n_4mainValue【消防施設】&#10;有形固定資産減価償却率">
          <a:extLst>
            <a:ext uri="{FF2B5EF4-FFF2-40B4-BE49-F238E27FC236}">
              <a16:creationId xmlns:a16="http://schemas.microsoft.com/office/drawing/2014/main" id="{343F91C5-BFA2-4F2C-BB97-65E3B07D0168}"/>
            </a:ext>
          </a:extLst>
        </xdr:cNvPr>
        <xdr:cNvSpPr txBox="1"/>
      </xdr:nvSpPr>
      <xdr:spPr>
        <a:xfrm>
          <a:off x="11354444" y="1390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76" name="正方形/長方形 775">
          <a:extLst>
            <a:ext uri="{FF2B5EF4-FFF2-40B4-BE49-F238E27FC236}">
              <a16:creationId xmlns:a16="http://schemas.microsoft.com/office/drawing/2014/main" id="{4C328909-AB69-40E0-AED4-2EA77ABB7360}"/>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77" name="正方形/長方形 776">
          <a:extLst>
            <a:ext uri="{FF2B5EF4-FFF2-40B4-BE49-F238E27FC236}">
              <a16:creationId xmlns:a16="http://schemas.microsoft.com/office/drawing/2014/main" id="{B382D5A5-6FEF-49EA-812F-7FA1D5AD0FB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78" name="正方形/長方形 777">
          <a:extLst>
            <a:ext uri="{FF2B5EF4-FFF2-40B4-BE49-F238E27FC236}">
              <a16:creationId xmlns:a16="http://schemas.microsoft.com/office/drawing/2014/main" id="{0831354C-7A07-40C1-B3A7-3DBA2ED0633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79" name="正方形/長方形 778">
          <a:extLst>
            <a:ext uri="{FF2B5EF4-FFF2-40B4-BE49-F238E27FC236}">
              <a16:creationId xmlns:a16="http://schemas.microsoft.com/office/drawing/2014/main" id="{5B5E9D2E-544A-440E-955E-3AD601D188E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80" name="正方形/長方形 779">
          <a:extLst>
            <a:ext uri="{FF2B5EF4-FFF2-40B4-BE49-F238E27FC236}">
              <a16:creationId xmlns:a16="http://schemas.microsoft.com/office/drawing/2014/main" id="{723363B5-CEAB-4248-88D1-27C3093FB194}"/>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81" name="正方形/長方形 780">
          <a:extLst>
            <a:ext uri="{FF2B5EF4-FFF2-40B4-BE49-F238E27FC236}">
              <a16:creationId xmlns:a16="http://schemas.microsoft.com/office/drawing/2014/main" id="{676A64F6-63A6-452F-B162-DCD1330AB454}"/>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82" name="正方形/長方形 781">
          <a:extLst>
            <a:ext uri="{FF2B5EF4-FFF2-40B4-BE49-F238E27FC236}">
              <a16:creationId xmlns:a16="http://schemas.microsoft.com/office/drawing/2014/main" id="{D40ACA48-503B-4DE6-8A11-DEE487DF680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83" name="正方形/長方形 782">
          <a:extLst>
            <a:ext uri="{FF2B5EF4-FFF2-40B4-BE49-F238E27FC236}">
              <a16:creationId xmlns:a16="http://schemas.microsoft.com/office/drawing/2014/main" id="{6BE7DD51-40C9-4434-830E-D53DC131FF68}"/>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84" name="テキスト ボックス 783">
          <a:extLst>
            <a:ext uri="{FF2B5EF4-FFF2-40B4-BE49-F238E27FC236}">
              <a16:creationId xmlns:a16="http://schemas.microsoft.com/office/drawing/2014/main" id="{E3B6FA95-83FF-4F3A-A9C9-9AD88A700B93}"/>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2A71C1EC-BD34-40F8-8B72-C467FF89F7E4}"/>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AE2AC239-108B-4D8E-AC74-8AE92D00D7AB}"/>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787" name="テキスト ボックス 786">
          <a:extLst>
            <a:ext uri="{FF2B5EF4-FFF2-40B4-BE49-F238E27FC236}">
              <a16:creationId xmlns:a16="http://schemas.microsoft.com/office/drawing/2014/main" id="{302C22CC-D9AA-444E-8DE9-98DC9C15D36B}"/>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61D329D1-3615-4CE9-9B5C-E3A9D178F0A9}"/>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789" name="テキスト ボックス 788">
          <a:extLst>
            <a:ext uri="{FF2B5EF4-FFF2-40B4-BE49-F238E27FC236}">
              <a16:creationId xmlns:a16="http://schemas.microsoft.com/office/drawing/2014/main" id="{879C0C75-D89E-4350-95D5-8CDA1399CB19}"/>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6F83928D-DA99-4DE3-99A5-B7E05DB582FB}"/>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791" name="テキスト ボックス 790">
          <a:extLst>
            <a:ext uri="{FF2B5EF4-FFF2-40B4-BE49-F238E27FC236}">
              <a16:creationId xmlns:a16="http://schemas.microsoft.com/office/drawing/2014/main" id="{0FF43863-7948-469A-9AC9-4E4B6C138592}"/>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B1161D35-77EE-42A3-8085-80DEBD8E80C8}"/>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793" name="テキスト ボックス 792">
          <a:extLst>
            <a:ext uri="{FF2B5EF4-FFF2-40B4-BE49-F238E27FC236}">
              <a16:creationId xmlns:a16="http://schemas.microsoft.com/office/drawing/2014/main" id="{652F0C84-E2D8-4250-A780-DE55D66826B5}"/>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1954C897-8091-4879-B416-B1B519A7A63D}"/>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95" name="テキスト ボックス 794">
          <a:extLst>
            <a:ext uri="{FF2B5EF4-FFF2-40B4-BE49-F238E27FC236}">
              <a16:creationId xmlns:a16="http://schemas.microsoft.com/office/drawing/2014/main" id="{384F9B0A-D833-4688-9450-3B652C02972B}"/>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96" name="【消防施設】&#10;一人当たり面積グラフ枠">
          <a:extLst>
            <a:ext uri="{FF2B5EF4-FFF2-40B4-BE49-F238E27FC236}">
              <a16:creationId xmlns:a16="http://schemas.microsoft.com/office/drawing/2014/main" id="{7D30A6D4-9ABE-4BE7-9572-B3E9CDB882EE}"/>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8C291B86-6B21-46D3-BDB4-B44BC5B0DDB9}"/>
            </a:ext>
          </a:extLst>
        </xdr:cNvPr>
        <xdr:cNvCxnSpPr/>
      </xdr:nvCxnSpPr>
      <xdr:spPr>
        <a:xfrm flipV="1">
          <a:off x="19947254" y="1347139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textlink="">
      <xdr:nvSpPr>
        <xdr:cNvPr id="798" name="【消防施設】&#10;一人当たり面積最小値テキスト">
          <a:extLst>
            <a:ext uri="{FF2B5EF4-FFF2-40B4-BE49-F238E27FC236}">
              <a16:creationId xmlns:a16="http://schemas.microsoft.com/office/drawing/2014/main" id="{7C33087B-8E7F-430C-B23F-1E4E627D63F4}"/>
            </a:ext>
          </a:extLst>
        </xdr:cNvPr>
        <xdr:cNvSpPr txBox="1"/>
      </xdr:nvSpPr>
      <xdr:spPr>
        <a:xfrm>
          <a:off x="19985990" y="147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55A1FDE7-118F-4B6C-89A4-091B05DFD1FE}"/>
            </a:ext>
          </a:extLst>
        </xdr:cNvPr>
        <xdr:cNvCxnSpPr/>
      </xdr:nvCxnSpPr>
      <xdr:spPr>
        <a:xfrm>
          <a:off x="19885660" y="1476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textlink="">
      <xdr:nvSpPr>
        <xdr:cNvPr id="800" name="【消防施設】&#10;一人当たり面積最大値テキスト">
          <a:extLst>
            <a:ext uri="{FF2B5EF4-FFF2-40B4-BE49-F238E27FC236}">
              <a16:creationId xmlns:a16="http://schemas.microsoft.com/office/drawing/2014/main" id="{AB55FE03-FB3C-458F-92EF-45FB6EC78B35}"/>
            </a:ext>
          </a:extLst>
        </xdr:cNvPr>
        <xdr:cNvSpPr txBox="1"/>
      </xdr:nvSpPr>
      <xdr:spPr>
        <a:xfrm>
          <a:off x="19985990" y="1325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147A073D-55CD-46FC-9E18-ADD043C1437A}"/>
            </a:ext>
          </a:extLst>
        </xdr:cNvPr>
        <xdr:cNvCxnSpPr/>
      </xdr:nvCxnSpPr>
      <xdr:spPr>
        <a:xfrm>
          <a:off x="19885660" y="13471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textlink="">
      <xdr:nvSpPr>
        <xdr:cNvPr id="802" name="【消防施設】&#10;一人当たり面積平均値テキスト">
          <a:extLst>
            <a:ext uri="{FF2B5EF4-FFF2-40B4-BE49-F238E27FC236}">
              <a16:creationId xmlns:a16="http://schemas.microsoft.com/office/drawing/2014/main" id="{69D9DA3F-D039-4B2D-A507-9407F60A773C}"/>
            </a:ext>
          </a:extLst>
        </xdr:cNvPr>
        <xdr:cNvSpPr txBox="1"/>
      </xdr:nvSpPr>
      <xdr:spPr>
        <a:xfrm>
          <a:off x="19985990" y="14410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textlink="">
      <xdr:nvSpPr>
        <xdr:cNvPr id="803" name="フローチャート: 判断 802">
          <a:extLst>
            <a:ext uri="{FF2B5EF4-FFF2-40B4-BE49-F238E27FC236}">
              <a16:creationId xmlns:a16="http://schemas.microsoft.com/office/drawing/2014/main" id="{606C0F34-3781-49D5-A35B-66374D1E97F8}"/>
            </a:ext>
          </a:extLst>
        </xdr:cNvPr>
        <xdr:cNvSpPr/>
      </xdr:nvSpPr>
      <xdr:spPr>
        <a:xfrm>
          <a:off x="19904710" y="144283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textlink="">
      <xdr:nvSpPr>
        <xdr:cNvPr id="804" name="フローチャート: 判断 803">
          <a:extLst>
            <a:ext uri="{FF2B5EF4-FFF2-40B4-BE49-F238E27FC236}">
              <a16:creationId xmlns:a16="http://schemas.microsoft.com/office/drawing/2014/main" id="{06AAA844-EE91-42BD-90C4-1FA4FD1F8CEC}"/>
            </a:ext>
          </a:extLst>
        </xdr:cNvPr>
        <xdr:cNvSpPr/>
      </xdr:nvSpPr>
      <xdr:spPr>
        <a:xfrm>
          <a:off x="19161760" y="144458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textlink="">
      <xdr:nvSpPr>
        <xdr:cNvPr id="805" name="フローチャート: 判断 804">
          <a:extLst>
            <a:ext uri="{FF2B5EF4-FFF2-40B4-BE49-F238E27FC236}">
              <a16:creationId xmlns:a16="http://schemas.microsoft.com/office/drawing/2014/main" id="{DC4A0B8F-7079-4DAB-8594-9FCF10137B2A}"/>
            </a:ext>
          </a:extLst>
        </xdr:cNvPr>
        <xdr:cNvSpPr/>
      </xdr:nvSpPr>
      <xdr:spPr>
        <a:xfrm>
          <a:off x="18345150" y="144393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textlink="">
      <xdr:nvSpPr>
        <xdr:cNvPr id="806" name="フローチャート: 判断 805">
          <a:extLst>
            <a:ext uri="{FF2B5EF4-FFF2-40B4-BE49-F238E27FC236}">
              <a16:creationId xmlns:a16="http://schemas.microsoft.com/office/drawing/2014/main" id="{21AB4265-A78F-4D88-87E1-C1D2F96C2A53}"/>
            </a:ext>
          </a:extLst>
        </xdr:cNvPr>
        <xdr:cNvSpPr/>
      </xdr:nvSpPr>
      <xdr:spPr>
        <a:xfrm>
          <a:off x="17547590" y="144569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textlink="">
      <xdr:nvSpPr>
        <xdr:cNvPr id="807" name="フローチャート: 判断 806">
          <a:extLst>
            <a:ext uri="{FF2B5EF4-FFF2-40B4-BE49-F238E27FC236}">
              <a16:creationId xmlns:a16="http://schemas.microsoft.com/office/drawing/2014/main" id="{24277B40-6ED1-4795-AC72-BA838DA45D98}"/>
            </a:ext>
          </a:extLst>
        </xdr:cNvPr>
        <xdr:cNvSpPr/>
      </xdr:nvSpPr>
      <xdr:spPr>
        <a:xfrm>
          <a:off x="16761460" y="1446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08" name="テキスト ボックス 807">
          <a:extLst>
            <a:ext uri="{FF2B5EF4-FFF2-40B4-BE49-F238E27FC236}">
              <a16:creationId xmlns:a16="http://schemas.microsoft.com/office/drawing/2014/main" id="{B838A4F0-54BC-4B60-8CC5-A3DDCBA2D26D}"/>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09" name="テキスト ボックス 808">
          <a:extLst>
            <a:ext uri="{FF2B5EF4-FFF2-40B4-BE49-F238E27FC236}">
              <a16:creationId xmlns:a16="http://schemas.microsoft.com/office/drawing/2014/main" id="{88893578-D885-4B58-9D5B-434CE7C96A9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10" name="テキスト ボックス 809">
          <a:extLst>
            <a:ext uri="{FF2B5EF4-FFF2-40B4-BE49-F238E27FC236}">
              <a16:creationId xmlns:a16="http://schemas.microsoft.com/office/drawing/2014/main" id="{15B656C5-D793-4922-B136-4314394773DE}"/>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11" name="テキスト ボックス 810">
          <a:extLst>
            <a:ext uri="{FF2B5EF4-FFF2-40B4-BE49-F238E27FC236}">
              <a16:creationId xmlns:a16="http://schemas.microsoft.com/office/drawing/2014/main" id="{3D3894C6-5EFD-44A5-AD37-D321D1F74F3C}"/>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12" name="テキスト ボックス 811">
          <a:extLst>
            <a:ext uri="{FF2B5EF4-FFF2-40B4-BE49-F238E27FC236}">
              <a16:creationId xmlns:a16="http://schemas.microsoft.com/office/drawing/2014/main" id="{3E82A690-CBB1-41AA-BF13-568A36A7EC74}"/>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textlink="">
      <xdr:nvSpPr>
        <xdr:cNvPr id="813" name="楕円 812">
          <a:extLst>
            <a:ext uri="{FF2B5EF4-FFF2-40B4-BE49-F238E27FC236}">
              <a16:creationId xmlns:a16="http://schemas.microsoft.com/office/drawing/2014/main" id="{90EC93D7-CA61-4BF9-BF3D-9AA88187977F}"/>
            </a:ext>
          </a:extLst>
        </xdr:cNvPr>
        <xdr:cNvSpPr/>
      </xdr:nvSpPr>
      <xdr:spPr>
        <a:xfrm>
          <a:off x="19904710" y="143258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122190</xdr:rowOff>
    </xdr:from>
    <xdr:ext cx="469744" cy="259045"/>
    <xdr:sp textlink="">
      <xdr:nvSpPr>
        <xdr:cNvPr id="814" name="【消防施設】&#10;一人当たり面積該当値テキスト">
          <a:extLst>
            <a:ext uri="{FF2B5EF4-FFF2-40B4-BE49-F238E27FC236}">
              <a16:creationId xmlns:a16="http://schemas.microsoft.com/office/drawing/2014/main" id="{F8E183F8-1861-46F2-A8E9-4533F16E8F2B}"/>
            </a:ext>
          </a:extLst>
        </xdr:cNvPr>
        <xdr:cNvSpPr txBox="1"/>
      </xdr:nvSpPr>
      <xdr:spPr>
        <a:xfrm>
          <a:off x="19985990" y="1418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103887</xdr:rowOff>
    </xdr:from>
    <xdr:to>
      <xdr:col>112</xdr:col>
      <xdr:colOff>38100</xdr:colOff>
      <xdr:row>84</xdr:row>
      <xdr:rowOff>34037</xdr:rowOff>
    </xdr:to>
    <xdr:sp textlink="">
      <xdr:nvSpPr>
        <xdr:cNvPr id="815" name="楕円 814">
          <a:extLst>
            <a:ext uri="{FF2B5EF4-FFF2-40B4-BE49-F238E27FC236}">
              <a16:creationId xmlns:a16="http://schemas.microsoft.com/office/drawing/2014/main" id="{F5942862-8BC8-4B0A-935F-95A203C1F968}"/>
            </a:ext>
          </a:extLst>
        </xdr:cNvPr>
        <xdr:cNvSpPr/>
      </xdr:nvSpPr>
      <xdr:spPr>
        <a:xfrm>
          <a:off x="19161760" y="143323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154687</xdr:rowOff>
    </xdr:to>
    <xdr:cxnSp macro="">
      <xdr:nvCxnSpPr>
        <xdr:cNvPr id="816" name="直線コネクタ 815">
          <a:extLst>
            <a:ext uri="{FF2B5EF4-FFF2-40B4-BE49-F238E27FC236}">
              <a16:creationId xmlns:a16="http://schemas.microsoft.com/office/drawing/2014/main" id="{58F5A1A1-CD04-4C25-BB08-4AD463184EBE}"/>
            </a:ext>
          </a:extLst>
        </xdr:cNvPr>
        <xdr:cNvCxnSpPr/>
      </xdr:nvCxnSpPr>
      <xdr:spPr>
        <a:xfrm flipV="1">
          <a:off x="19204940" y="14380463"/>
          <a:ext cx="74295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textlink="">
      <xdr:nvSpPr>
        <xdr:cNvPr id="817" name="楕円 816">
          <a:extLst>
            <a:ext uri="{FF2B5EF4-FFF2-40B4-BE49-F238E27FC236}">
              <a16:creationId xmlns:a16="http://schemas.microsoft.com/office/drawing/2014/main" id="{5D948900-B5E1-4503-BB69-61010569B0CC}"/>
            </a:ext>
          </a:extLst>
        </xdr:cNvPr>
        <xdr:cNvSpPr/>
      </xdr:nvSpPr>
      <xdr:spPr>
        <a:xfrm>
          <a:off x="18345150" y="1433233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154687</xdr:rowOff>
    </xdr:from>
    <xdr:to>
      <xdr:col>111</xdr:col>
      <xdr:colOff>177800</xdr:colOff>
      <xdr:row>83</xdr:row>
      <xdr:rowOff>154687</xdr:rowOff>
    </xdr:to>
    <xdr:cxnSp macro="">
      <xdr:nvCxnSpPr>
        <xdr:cNvPr id="818" name="直線コネクタ 817">
          <a:extLst>
            <a:ext uri="{FF2B5EF4-FFF2-40B4-BE49-F238E27FC236}">
              <a16:creationId xmlns:a16="http://schemas.microsoft.com/office/drawing/2014/main" id="{39DF0E83-E6BA-4F4E-A16F-1A99A6132081}"/>
            </a:ext>
          </a:extLst>
        </xdr:cNvPr>
        <xdr:cNvCxnSpPr/>
      </xdr:nvCxnSpPr>
      <xdr:spPr>
        <a:xfrm>
          <a:off x="18399760" y="1438503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103887</xdr:rowOff>
    </xdr:from>
    <xdr:to>
      <xdr:col>102</xdr:col>
      <xdr:colOff>165100</xdr:colOff>
      <xdr:row>84</xdr:row>
      <xdr:rowOff>34037</xdr:rowOff>
    </xdr:to>
    <xdr:sp textlink="">
      <xdr:nvSpPr>
        <xdr:cNvPr id="819" name="楕円 818">
          <a:extLst>
            <a:ext uri="{FF2B5EF4-FFF2-40B4-BE49-F238E27FC236}">
              <a16:creationId xmlns:a16="http://schemas.microsoft.com/office/drawing/2014/main" id="{4EE5FBDB-C184-4234-9E11-521FB1DBA828}"/>
            </a:ext>
          </a:extLst>
        </xdr:cNvPr>
        <xdr:cNvSpPr/>
      </xdr:nvSpPr>
      <xdr:spPr>
        <a:xfrm>
          <a:off x="17547590" y="1433233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83</xdr:row>
      <xdr:rowOff>154687</xdr:rowOff>
    </xdr:to>
    <xdr:cxnSp macro="">
      <xdr:nvCxnSpPr>
        <xdr:cNvPr id="820" name="直線コネクタ 819">
          <a:extLst>
            <a:ext uri="{FF2B5EF4-FFF2-40B4-BE49-F238E27FC236}">
              <a16:creationId xmlns:a16="http://schemas.microsoft.com/office/drawing/2014/main" id="{3F3DDABC-F397-4469-81CF-8A8B5815531F}"/>
            </a:ext>
          </a:extLst>
        </xdr:cNvPr>
        <xdr:cNvCxnSpPr/>
      </xdr:nvCxnSpPr>
      <xdr:spPr>
        <a:xfrm>
          <a:off x="17602200" y="1438503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99313</xdr:rowOff>
    </xdr:from>
    <xdr:to>
      <xdr:col>98</xdr:col>
      <xdr:colOff>38100</xdr:colOff>
      <xdr:row>84</xdr:row>
      <xdr:rowOff>29463</xdr:rowOff>
    </xdr:to>
    <xdr:sp textlink="">
      <xdr:nvSpPr>
        <xdr:cNvPr id="821" name="楕円 820">
          <a:extLst>
            <a:ext uri="{FF2B5EF4-FFF2-40B4-BE49-F238E27FC236}">
              <a16:creationId xmlns:a16="http://schemas.microsoft.com/office/drawing/2014/main" id="{4EB92037-CF39-4DF0-BE05-B85E70AA2913}"/>
            </a:ext>
          </a:extLst>
        </xdr:cNvPr>
        <xdr:cNvSpPr/>
      </xdr:nvSpPr>
      <xdr:spPr>
        <a:xfrm>
          <a:off x="16761460" y="143258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150113</xdr:rowOff>
    </xdr:from>
    <xdr:to>
      <xdr:col>102</xdr:col>
      <xdr:colOff>114300</xdr:colOff>
      <xdr:row>83</xdr:row>
      <xdr:rowOff>154687</xdr:rowOff>
    </xdr:to>
    <xdr:cxnSp macro="">
      <xdr:nvCxnSpPr>
        <xdr:cNvPr id="822" name="直線コネクタ 821">
          <a:extLst>
            <a:ext uri="{FF2B5EF4-FFF2-40B4-BE49-F238E27FC236}">
              <a16:creationId xmlns:a16="http://schemas.microsoft.com/office/drawing/2014/main" id="{0F8D5CCC-0BA1-4B0A-ABFE-CA8FBB55D5F2}"/>
            </a:ext>
          </a:extLst>
        </xdr:cNvPr>
        <xdr:cNvCxnSpPr/>
      </xdr:nvCxnSpPr>
      <xdr:spPr>
        <a:xfrm>
          <a:off x="16804640" y="14380463"/>
          <a:ext cx="79756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textlink="">
      <xdr:nvSpPr>
        <xdr:cNvPr id="823" name="n_1aveValue【消防施設】&#10;一人当たり面積">
          <a:extLst>
            <a:ext uri="{FF2B5EF4-FFF2-40B4-BE49-F238E27FC236}">
              <a16:creationId xmlns:a16="http://schemas.microsoft.com/office/drawing/2014/main" id="{D72A45C7-5172-4597-8A1D-4316547073B8}"/>
            </a:ext>
          </a:extLst>
        </xdr:cNvPr>
        <xdr:cNvSpPr txBox="1"/>
      </xdr:nvSpPr>
      <xdr:spPr>
        <a:xfrm>
          <a:off x="18982132"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textlink="">
      <xdr:nvSpPr>
        <xdr:cNvPr id="824" name="n_2aveValue【消防施設】&#10;一人当たり面積">
          <a:extLst>
            <a:ext uri="{FF2B5EF4-FFF2-40B4-BE49-F238E27FC236}">
              <a16:creationId xmlns:a16="http://schemas.microsoft.com/office/drawing/2014/main" id="{CEB49C25-805A-42FC-89A2-51ABF7310E0E}"/>
            </a:ext>
          </a:extLst>
        </xdr:cNvPr>
        <xdr:cNvSpPr txBox="1"/>
      </xdr:nvSpPr>
      <xdr:spPr>
        <a:xfrm>
          <a:off x="18182032" y="145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textlink="">
      <xdr:nvSpPr>
        <xdr:cNvPr id="825" name="n_3aveValue【消防施設】&#10;一人当たり面積">
          <a:extLst>
            <a:ext uri="{FF2B5EF4-FFF2-40B4-BE49-F238E27FC236}">
              <a16:creationId xmlns:a16="http://schemas.microsoft.com/office/drawing/2014/main" id="{9765A87A-CD69-4FB7-ABD0-AF63ED99C12E}"/>
            </a:ext>
          </a:extLst>
        </xdr:cNvPr>
        <xdr:cNvSpPr txBox="1"/>
      </xdr:nvSpPr>
      <xdr:spPr>
        <a:xfrm>
          <a:off x="17384472" y="145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textlink="">
      <xdr:nvSpPr>
        <xdr:cNvPr id="826" name="n_4aveValue【消防施設】&#10;一人当たり面積">
          <a:extLst>
            <a:ext uri="{FF2B5EF4-FFF2-40B4-BE49-F238E27FC236}">
              <a16:creationId xmlns:a16="http://schemas.microsoft.com/office/drawing/2014/main" id="{3FC03AC2-0409-4B15-BC82-DD8E1E904B97}"/>
            </a:ext>
          </a:extLst>
        </xdr:cNvPr>
        <xdr:cNvSpPr txBox="1"/>
      </xdr:nvSpPr>
      <xdr:spPr>
        <a:xfrm>
          <a:off x="1658881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50564</xdr:rowOff>
    </xdr:from>
    <xdr:ext cx="469744" cy="259045"/>
    <xdr:sp textlink="">
      <xdr:nvSpPr>
        <xdr:cNvPr id="827" name="n_1mainValue【消防施設】&#10;一人当たり面積">
          <a:extLst>
            <a:ext uri="{FF2B5EF4-FFF2-40B4-BE49-F238E27FC236}">
              <a16:creationId xmlns:a16="http://schemas.microsoft.com/office/drawing/2014/main" id="{6B2C49C0-6686-42C2-995B-7AB48C8431A7}"/>
            </a:ext>
          </a:extLst>
        </xdr:cNvPr>
        <xdr:cNvSpPr txBox="1"/>
      </xdr:nvSpPr>
      <xdr:spPr>
        <a:xfrm>
          <a:off x="18982132" y="141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textlink="">
      <xdr:nvSpPr>
        <xdr:cNvPr id="828" name="n_2mainValue【消防施設】&#10;一人当たり面積">
          <a:extLst>
            <a:ext uri="{FF2B5EF4-FFF2-40B4-BE49-F238E27FC236}">
              <a16:creationId xmlns:a16="http://schemas.microsoft.com/office/drawing/2014/main" id="{E2C45B68-F46F-468E-A454-7C5580A804FC}"/>
            </a:ext>
          </a:extLst>
        </xdr:cNvPr>
        <xdr:cNvSpPr txBox="1"/>
      </xdr:nvSpPr>
      <xdr:spPr>
        <a:xfrm>
          <a:off x="18182032" y="141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50564</xdr:rowOff>
    </xdr:from>
    <xdr:ext cx="469744" cy="259045"/>
    <xdr:sp textlink="">
      <xdr:nvSpPr>
        <xdr:cNvPr id="829" name="n_3mainValue【消防施設】&#10;一人当たり面積">
          <a:extLst>
            <a:ext uri="{FF2B5EF4-FFF2-40B4-BE49-F238E27FC236}">
              <a16:creationId xmlns:a16="http://schemas.microsoft.com/office/drawing/2014/main" id="{52DBC316-1F0A-437D-9669-26A8B31DCDCF}"/>
            </a:ext>
          </a:extLst>
        </xdr:cNvPr>
        <xdr:cNvSpPr txBox="1"/>
      </xdr:nvSpPr>
      <xdr:spPr>
        <a:xfrm>
          <a:off x="17384472" y="141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45990</xdr:rowOff>
    </xdr:from>
    <xdr:ext cx="469744" cy="259045"/>
    <xdr:sp textlink="">
      <xdr:nvSpPr>
        <xdr:cNvPr id="830" name="n_4mainValue【消防施設】&#10;一人当たり面積">
          <a:extLst>
            <a:ext uri="{FF2B5EF4-FFF2-40B4-BE49-F238E27FC236}">
              <a16:creationId xmlns:a16="http://schemas.microsoft.com/office/drawing/2014/main" id="{E23442D4-FAE3-45A2-B1BB-A111CCC88658}"/>
            </a:ext>
          </a:extLst>
        </xdr:cNvPr>
        <xdr:cNvSpPr txBox="1"/>
      </xdr:nvSpPr>
      <xdr:spPr>
        <a:xfrm>
          <a:off x="16588817" y="141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31" name="正方形/長方形 830">
          <a:extLst>
            <a:ext uri="{FF2B5EF4-FFF2-40B4-BE49-F238E27FC236}">
              <a16:creationId xmlns:a16="http://schemas.microsoft.com/office/drawing/2014/main" id="{0F311E63-476C-4D42-AB44-40492A5A604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32" name="正方形/長方形 831">
          <a:extLst>
            <a:ext uri="{FF2B5EF4-FFF2-40B4-BE49-F238E27FC236}">
              <a16:creationId xmlns:a16="http://schemas.microsoft.com/office/drawing/2014/main" id="{19FD1C0B-4194-4AE4-9BBC-8496D720A7A2}"/>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33" name="正方形/長方形 832">
          <a:extLst>
            <a:ext uri="{FF2B5EF4-FFF2-40B4-BE49-F238E27FC236}">
              <a16:creationId xmlns:a16="http://schemas.microsoft.com/office/drawing/2014/main" id="{0B575BEB-5618-4A0F-B413-49C4F9F25A2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34" name="正方形/長方形 833">
          <a:extLst>
            <a:ext uri="{FF2B5EF4-FFF2-40B4-BE49-F238E27FC236}">
              <a16:creationId xmlns:a16="http://schemas.microsoft.com/office/drawing/2014/main" id="{2FF35B7C-1DB1-40EA-A50A-FA29DA50BB92}"/>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35" name="正方形/長方形 834">
          <a:extLst>
            <a:ext uri="{FF2B5EF4-FFF2-40B4-BE49-F238E27FC236}">
              <a16:creationId xmlns:a16="http://schemas.microsoft.com/office/drawing/2014/main" id="{3E72E27A-B371-4A2F-B387-10270ADBADD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36" name="正方形/長方形 835">
          <a:extLst>
            <a:ext uri="{FF2B5EF4-FFF2-40B4-BE49-F238E27FC236}">
              <a16:creationId xmlns:a16="http://schemas.microsoft.com/office/drawing/2014/main" id="{F925DE9A-6DC9-4629-8C90-57C1C07FB34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37" name="正方形/長方形 836">
          <a:extLst>
            <a:ext uri="{FF2B5EF4-FFF2-40B4-BE49-F238E27FC236}">
              <a16:creationId xmlns:a16="http://schemas.microsoft.com/office/drawing/2014/main" id="{3DC446DD-0BBF-4C52-97ED-03D97887CB03}"/>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38" name="正方形/長方形 837">
          <a:extLst>
            <a:ext uri="{FF2B5EF4-FFF2-40B4-BE49-F238E27FC236}">
              <a16:creationId xmlns:a16="http://schemas.microsoft.com/office/drawing/2014/main" id="{8C0A06A2-67C9-46D2-9971-949EB59A236E}"/>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39" name="テキスト ボックス 838">
          <a:extLst>
            <a:ext uri="{FF2B5EF4-FFF2-40B4-BE49-F238E27FC236}">
              <a16:creationId xmlns:a16="http://schemas.microsoft.com/office/drawing/2014/main" id="{C80283EB-D45C-449E-9F9C-D9930B7A36F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A15E9DDC-038E-4755-85B0-1DD5F7B78F7E}"/>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41" name="テキスト ボックス 840">
          <a:extLst>
            <a:ext uri="{FF2B5EF4-FFF2-40B4-BE49-F238E27FC236}">
              <a16:creationId xmlns:a16="http://schemas.microsoft.com/office/drawing/2014/main" id="{CEE0BD3D-81DC-40A8-912E-8118A17DC259}"/>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F98F5BF1-E919-4E1E-8695-2214BA1ECD1E}"/>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843" name="テキスト ボックス 842">
          <a:extLst>
            <a:ext uri="{FF2B5EF4-FFF2-40B4-BE49-F238E27FC236}">
              <a16:creationId xmlns:a16="http://schemas.microsoft.com/office/drawing/2014/main" id="{39FC9300-B3F1-4731-87BF-CDD0B4FF76D0}"/>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1700D70F-F1E7-4C15-B6F9-279E4279CC07}"/>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845" name="テキスト ボックス 844">
          <a:extLst>
            <a:ext uri="{FF2B5EF4-FFF2-40B4-BE49-F238E27FC236}">
              <a16:creationId xmlns:a16="http://schemas.microsoft.com/office/drawing/2014/main" id="{1C72F2AE-2A34-409B-89C0-6C06FB2F4955}"/>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FBD31541-7649-4FC4-A9A5-2FC1DC273001}"/>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847" name="テキスト ボックス 846">
          <a:extLst>
            <a:ext uri="{FF2B5EF4-FFF2-40B4-BE49-F238E27FC236}">
              <a16:creationId xmlns:a16="http://schemas.microsoft.com/office/drawing/2014/main" id="{8A452B8F-EB55-4B88-BF2D-1396D1AEDDC2}"/>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45964C0E-89FA-49AB-97AB-D9DFB3F22472}"/>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849" name="テキスト ボックス 848">
          <a:extLst>
            <a:ext uri="{FF2B5EF4-FFF2-40B4-BE49-F238E27FC236}">
              <a16:creationId xmlns:a16="http://schemas.microsoft.com/office/drawing/2014/main" id="{AAAB9048-848A-4A17-99F3-59EFC33C2192}"/>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C034B570-231D-4D8A-ABE0-13989344B69A}"/>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851" name="テキスト ボックス 850">
          <a:extLst>
            <a:ext uri="{FF2B5EF4-FFF2-40B4-BE49-F238E27FC236}">
              <a16:creationId xmlns:a16="http://schemas.microsoft.com/office/drawing/2014/main" id="{172EE199-F0E7-426F-8686-DDBDE1D48B33}"/>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BEFB77A0-6E33-46BB-8DFB-17732AEE1536}"/>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853" name="テキスト ボックス 852">
          <a:extLst>
            <a:ext uri="{FF2B5EF4-FFF2-40B4-BE49-F238E27FC236}">
              <a16:creationId xmlns:a16="http://schemas.microsoft.com/office/drawing/2014/main" id="{F7783133-A21F-468C-A012-A60288F3C396}"/>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B36E57EE-5EBC-4713-9AC2-D6BA05CF952D}"/>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855" name="【庁舎】&#10;有形固定資産減価償却率グラフ枠">
          <a:extLst>
            <a:ext uri="{FF2B5EF4-FFF2-40B4-BE49-F238E27FC236}">
              <a16:creationId xmlns:a16="http://schemas.microsoft.com/office/drawing/2014/main" id="{E5131AE1-4725-481B-A243-DA11838D224F}"/>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D9FF7581-4617-4FEE-99A8-0FBA084C8A56}"/>
            </a:ext>
          </a:extLst>
        </xdr:cNvPr>
        <xdr:cNvCxnSpPr/>
      </xdr:nvCxnSpPr>
      <xdr:spPr>
        <a:xfrm flipV="1">
          <a:off x="14703424" y="17090571"/>
          <a:ext cx="0" cy="155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textlink="">
      <xdr:nvSpPr>
        <xdr:cNvPr id="857" name="【庁舎】&#10;有形固定資産減価償却率最小値テキスト">
          <a:extLst>
            <a:ext uri="{FF2B5EF4-FFF2-40B4-BE49-F238E27FC236}">
              <a16:creationId xmlns:a16="http://schemas.microsoft.com/office/drawing/2014/main" id="{6E76F102-6BCF-4DFB-85FD-C922B8EAF762}"/>
            </a:ext>
          </a:extLst>
        </xdr:cNvPr>
        <xdr:cNvSpPr txBox="1"/>
      </xdr:nvSpPr>
      <xdr:spPr>
        <a:xfrm>
          <a:off x="14742160" y="186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BE512964-1572-4C2D-B0B2-860DFD72A535}"/>
            </a:ext>
          </a:extLst>
        </xdr:cNvPr>
        <xdr:cNvCxnSpPr/>
      </xdr:nvCxnSpPr>
      <xdr:spPr>
        <a:xfrm>
          <a:off x="14611350" y="18650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textlink="">
      <xdr:nvSpPr>
        <xdr:cNvPr id="859" name="【庁舎】&#10;有形固定資産減価償却率最大値テキスト">
          <a:extLst>
            <a:ext uri="{FF2B5EF4-FFF2-40B4-BE49-F238E27FC236}">
              <a16:creationId xmlns:a16="http://schemas.microsoft.com/office/drawing/2014/main" id="{E9439BC7-E070-42F4-90AF-75699E8290A9}"/>
            </a:ext>
          </a:extLst>
        </xdr:cNvPr>
        <xdr:cNvSpPr txBox="1"/>
      </xdr:nvSpPr>
      <xdr:spPr>
        <a:xfrm>
          <a:off x="14742160" y="16861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92842E64-5710-4E6B-9C9F-8442A32F57D7}"/>
            </a:ext>
          </a:extLst>
        </xdr:cNvPr>
        <xdr:cNvCxnSpPr/>
      </xdr:nvCxnSpPr>
      <xdr:spPr>
        <a:xfrm>
          <a:off x="14611350" y="1709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textlink="">
      <xdr:nvSpPr>
        <xdr:cNvPr id="861" name="【庁舎】&#10;有形固定資産減価償却率平均値テキスト">
          <a:extLst>
            <a:ext uri="{FF2B5EF4-FFF2-40B4-BE49-F238E27FC236}">
              <a16:creationId xmlns:a16="http://schemas.microsoft.com/office/drawing/2014/main" id="{72A81174-B377-4A96-BBEB-765327EC6DE1}"/>
            </a:ext>
          </a:extLst>
        </xdr:cNvPr>
        <xdr:cNvSpPr txBox="1"/>
      </xdr:nvSpPr>
      <xdr:spPr>
        <a:xfrm>
          <a:off x="14742160" y="17682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textlink="">
      <xdr:nvSpPr>
        <xdr:cNvPr id="862" name="フローチャート: 判断 861">
          <a:extLst>
            <a:ext uri="{FF2B5EF4-FFF2-40B4-BE49-F238E27FC236}">
              <a16:creationId xmlns:a16="http://schemas.microsoft.com/office/drawing/2014/main" id="{F9995D30-87F0-426E-8623-580673845DB1}"/>
            </a:ext>
          </a:extLst>
        </xdr:cNvPr>
        <xdr:cNvSpPr/>
      </xdr:nvSpPr>
      <xdr:spPr>
        <a:xfrm>
          <a:off x="14649450" y="178306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textlink="">
      <xdr:nvSpPr>
        <xdr:cNvPr id="863" name="フローチャート: 判断 862">
          <a:extLst>
            <a:ext uri="{FF2B5EF4-FFF2-40B4-BE49-F238E27FC236}">
              <a16:creationId xmlns:a16="http://schemas.microsoft.com/office/drawing/2014/main" id="{3181F49A-9D13-4AE7-B623-1F0FE0C3A552}"/>
            </a:ext>
          </a:extLst>
        </xdr:cNvPr>
        <xdr:cNvSpPr/>
      </xdr:nvSpPr>
      <xdr:spPr>
        <a:xfrm>
          <a:off x="13887450" y="178474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textlink="">
      <xdr:nvSpPr>
        <xdr:cNvPr id="864" name="フローチャート: 判断 863">
          <a:extLst>
            <a:ext uri="{FF2B5EF4-FFF2-40B4-BE49-F238E27FC236}">
              <a16:creationId xmlns:a16="http://schemas.microsoft.com/office/drawing/2014/main" id="{E23529AE-2AF1-48B7-A099-6E6FC4577D3F}"/>
            </a:ext>
          </a:extLst>
        </xdr:cNvPr>
        <xdr:cNvSpPr/>
      </xdr:nvSpPr>
      <xdr:spPr>
        <a:xfrm>
          <a:off x="13089890" y="1787252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textlink="">
      <xdr:nvSpPr>
        <xdr:cNvPr id="865" name="フローチャート: 判断 864">
          <a:extLst>
            <a:ext uri="{FF2B5EF4-FFF2-40B4-BE49-F238E27FC236}">
              <a16:creationId xmlns:a16="http://schemas.microsoft.com/office/drawing/2014/main" id="{20188264-47E5-478B-A88E-F3AC7E833C2C}"/>
            </a:ext>
          </a:extLst>
        </xdr:cNvPr>
        <xdr:cNvSpPr/>
      </xdr:nvSpPr>
      <xdr:spPr>
        <a:xfrm>
          <a:off x="12303760" y="1792369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textlink="">
      <xdr:nvSpPr>
        <xdr:cNvPr id="866" name="フローチャート: 判断 865">
          <a:extLst>
            <a:ext uri="{FF2B5EF4-FFF2-40B4-BE49-F238E27FC236}">
              <a16:creationId xmlns:a16="http://schemas.microsoft.com/office/drawing/2014/main" id="{003B9A46-6AA8-4F76-B0B8-AB5D8D173290}"/>
            </a:ext>
          </a:extLst>
        </xdr:cNvPr>
        <xdr:cNvSpPr/>
      </xdr:nvSpPr>
      <xdr:spPr>
        <a:xfrm>
          <a:off x="11487150" y="1792695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67" name="テキスト ボックス 866">
          <a:extLst>
            <a:ext uri="{FF2B5EF4-FFF2-40B4-BE49-F238E27FC236}">
              <a16:creationId xmlns:a16="http://schemas.microsoft.com/office/drawing/2014/main" id="{D7982E3B-4BA5-4DAC-9F7D-BFA8C11EFBA2}"/>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68" name="テキスト ボックス 867">
          <a:extLst>
            <a:ext uri="{FF2B5EF4-FFF2-40B4-BE49-F238E27FC236}">
              <a16:creationId xmlns:a16="http://schemas.microsoft.com/office/drawing/2014/main" id="{AD674EFE-7260-435C-BABE-E54320F7CBE7}"/>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69" name="テキスト ボックス 868">
          <a:extLst>
            <a:ext uri="{FF2B5EF4-FFF2-40B4-BE49-F238E27FC236}">
              <a16:creationId xmlns:a16="http://schemas.microsoft.com/office/drawing/2014/main" id="{6E514989-A2D2-4BDC-97D0-05C4DE95641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70" name="テキスト ボックス 869">
          <a:extLst>
            <a:ext uri="{FF2B5EF4-FFF2-40B4-BE49-F238E27FC236}">
              <a16:creationId xmlns:a16="http://schemas.microsoft.com/office/drawing/2014/main" id="{EECC2573-7A42-4E71-B82D-AB179F48EC24}"/>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71" name="テキスト ボックス 870">
          <a:extLst>
            <a:ext uri="{FF2B5EF4-FFF2-40B4-BE49-F238E27FC236}">
              <a16:creationId xmlns:a16="http://schemas.microsoft.com/office/drawing/2014/main" id="{20C791B5-57A1-4A06-8A2F-0965B5DB68DF}"/>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41729</xdr:rowOff>
    </xdr:from>
    <xdr:to>
      <xdr:col>85</xdr:col>
      <xdr:colOff>177800</xdr:colOff>
      <xdr:row>107</xdr:row>
      <xdr:rowOff>143329</xdr:rowOff>
    </xdr:to>
    <xdr:sp textlink="">
      <xdr:nvSpPr>
        <xdr:cNvPr id="872" name="楕円 871">
          <a:extLst>
            <a:ext uri="{FF2B5EF4-FFF2-40B4-BE49-F238E27FC236}">
              <a16:creationId xmlns:a16="http://schemas.microsoft.com/office/drawing/2014/main" id="{230DF603-8002-450E-BC64-67B0AD9E557D}"/>
            </a:ext>
          </a:extLst>
        </xdr:cNvPr>
        <xdr:cNvSpPr/>
      </xdr:nvSpPr>
      <xdr:spPr>
        <a:xfrm>
          <a:off x="14649450" y="1838687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20156</xdr:rowOff>
    </xdr:from>
    <xdr:ext cx="405111" cy="259045"/>
    <xdr:sp textlink="">
      <xdr:nvSpPr>
        <xdr:cNvPr id="873" name="【庁舎】&#10;有形固定資産減価償却率該当値テキスト">
          <a:extLst>
            <a:ext uri="{FF2B5EF4-FFF2-40B4-BE49-F238E27FC236}">
              <a16:creationId xmlns:a16="http://schemas.microsoft.com/office/drawing/2014/main" id="{F13E4176-F44A-40F1-B2EF-44C52B65AA39}"/>
            </a:ext>
          </a:extLst>
        </xdr:cNvPr>
        <xdr:cNvSpPr txBox="1"/>
      </xdr:nvSpPr>
      <xdr:spPr>
        <a:xfrm>
          <a:off x="14742160" y="1836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44994</xdr:rowOff>
    </xdr:from>
    <xdr:to>
      <xdr:col>81</xdr:col>
      <xdr:colOff>101600</xdr:colOff>
      <xdr:row>107</xdr:row>
      <xdr:rowOff>146594</xdr:rowOff>
    </xdr:to>
    <xdr:sp textlink="">
      <xdr:nvSpPr>
        <xdr:cNvPr id="874" name="楕円 873">
          <a:extLst>
            <a:ext uri="{FF2B5EF4-FFF2-40B4-BE49-F238E27FC236}">
              <a16:creationId xmlns:a16="http://schemas.microsoft.com/office/drawing/2014/main" id="{3E94A243-39BB-4A19-9E45-5D660F73BF27}"/>
            </a:ext>
          </a:extLst>
        </xdr:cNvPr>
        <xdr:cNvSpPr/>
      </xdr:nvSpPr>
      <xdr:spPr>
        <a:xfrm>
          <a:off x="13887450" y="1839204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92529</xdr:rowOff>
    </xdr:from>
    <xdr:to>
      <xdr:col>85</xdr:col>
      <xdr:colOff>127000</xdr:colOff>
      <xdr:row>107</xdr:row>
      <xdr:rowOff>95794</xdr:rowOff>
    </xdr:to>
    <xdr:cxnSp macro="">
      <xdr:nvCxnSpPr>
        <xdr:cNvPr id="875" name="直線コネクタ 874">
          <a:extLst>
            <a:ext uri="{FF2B5EF4-FFF2-40B4-BE49-F238E27FC236}">
              <a16:creationId xmlns:a16="http://schemas.microsoft.com/office/drawing/2014/main" id="{73C95154-939A-4EED-B2C1-C372F9D1D3CE}"/>
            </a:ext>
          </a:extLst>
        </xdr:cNvPr>
        <xdr:cNvCxnSpPr/>
      </xdr:nvCxnSpPr>
      <xdr:spPr>
        <a:xfrm flipV="1">
          <a:off x="13942060" y="1844148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textlink="">
      <xdr:nvSpPr>
        <xdr:cNvPr id="876" name="楕円 875">
          <a:extLst>
            <a:ext uri="{FF2B5EF4-FFF2-40B4-BE49-F238E27FC236}">
              <a16:creationId xmlns:a16="http://schemas.microsoft.com/office/drawing/2014/main" id="{59A7BE21-AB76-4FA7-A375-91BB552A7CBB}"/>
            </a:ext>
          </a:extLst>
        </xdr:cNvPr>
        <xdr:cNvSpPr/>
      </xdr:nvSpPr>
      <xdr:spPr>
        <a:xfrm>
          <a:off x="13089890" y="183057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xdr:rowOff>
    </xdr:from>
    <xdr:to>
      <xdr:col>81</xdr:col>
      <xdr:colOff>50800</xdr:colOff>
      <xdr:row>107</xdr:row>
      <xdr:rowOff>95794</xdr:rowOff>
    </xdr:to>
    <xdr:cxnSp macro="">
      <xdr:nvCxnSpPr>
        <xdr:cNvPr id="877" name="直線コネクタ 876">
          <a:extLst>
            <a:ext uri="{FF2B5EF4-FFF2-40B4-BE49-F238E27FC236}">
              <a16:creationId xmlns:a16="http://schemas.microsoft.com/office/drawing/2014/main" id="{35476FE3-CB88-4B63-BC21-AECCC7CC947B}"/>
            </a:ext>
          </a:extLst>
        </xdr:cNvPr>
        <xdr:cNvCxnSpPr/>
      </xdr:nvCxnSpPr>
      <xdr:spPr>
        <a:xfrm>
          <a:off x="13144500" y="18354675"/>
          <a:ext cx="797560" cy="8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textlink="">
      <xdr:nvSpPr>
        <xdr:cNvPr id="878" name="楕円 877">
          <a:extLst>
            <a:ext uri="{FF2B5EF4-FFF2-40B4-BE49-F238E27FC236}">
              <a16:creationId xmlns:a16="http://schemas.microsoft.com/office/drawing/2014/main" id="{7BB345A5-7AB5-402D-AEED-D1DCEA93FA91}"/>
            </a:ext>
          </a:extLst>
        </xdr:cNvPr>
        <xdr:cNvSpPr/>
      </xdr:nvSpPr>
      <xdr:spPr>
        <a:xfrm>
          <a:off x="12303760" y="1830904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xdr:rowOff>
    </xdr:from>
    <xdr:to>
      <xdr:col>76</xdr:col>
      <xdr:colOff>114300</xdr:colOff>
      <xdr:row>107</xdr:row>
      <xdr:rowOff>10886</xdr:rowOff>
    </xdr:to>
    <xdr:cxnSp macro="">
      <xdr:nvCxnSpPr>
        <xdr:cNvPr id="879" name="直線コネクタ 878">
          <a:extLst>
            <a:ext uri="{FF2B5EF4-FFF2-40B4-BE49-F238E27FC236}">
              <a16:creationId xmlns:a16="http://schemas.microsoft.com/office/drawing/2014/main" id="{C9BB2FB6-5159-4C74-87B5-F286A1D9CF59}"/>
            </a:ext>
          </a:extLst>
        </xdr:cNvPr>
        <xdr:cNvCxnSpPr/>
      </xdr:nvCxnSpPr>
      <xdr:spPr>
        <a:xfrm flipV="1">
          <a:off x="12346940" y="18354675"/>
          <a:ext cx="7975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100512</xdr:rowOff>
    </xdr:from>
    <xdr:to>
      <xdr:col>67</xdr:col>
      <xdr:colOff>101600</xdr:colOff>
      <xdr:row>107</xdr:row>
      <xdr:rowOff>30662</xdr:rowOff>
    </xdr:to>
    <xdr:sp textlink="">
      <xdr:nvSpPr>
        <xdr:cNvPr id="880" name="楕円 879">
          <a:extLst>
            <a:ext uri="{FF2B5EF4-FFF2-40B4-BE49-F238E27FC236}">
              <a16:creationId xmlns:a16="http://schemas.microsoft.com/office/drawing/2014/main" id="{F8E7574D-9FC6-452E-A3FE-EDF09892D7FD}"/>
            </a:ext>
          </a:extLst>
        </xdr:cNvPr>
        <xdr:cNvSpPr/>
      </xdr:nvSpPr>
      <xdr:spPr>
        <a:xfrm>
          <a:off x="11487150" y="182704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107</xdr:row>
      <xdr:rowOff>10886</xdr:rowOff>
    </xdr:to>
    <xdr:cxnSp macro="">
      <xdr:nvCxnSpPr>
        <xdr:cNvPr id="881" name="直線コネクタ 880">
          <a:extLst>
            <a:ext uri="{FF2B5EF4-FFF2-40B4-BE49-F238E27FC236}">
              <a16:creationId xmlns:a16="http://schemas.microsoft.com/office/drawing/2014/main" id="{280F8E8E-BC23-448D-A704-65EAEEA6F33C}"/>
            </a:ext>
          </a:extLst>
        </xdr:cNvPr>
        <xdr:cNvCxnSpPr/>
      </xdr:nvCxnSpPr>
      <xdr:spPr>
        <a:xfrm>
          <a:off x="11541760" y="18325012"/>
          <a:ext cx="805180" cy="3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textlink="">
      <xdr:nvSpPr>
        <xdr:cNvPr id="882" name="n_1aveValue【庁舎】&#10;有形固定資産減価償却率">
          <a:extLst>
            <a:ext uri="{FF2B5EF4-FFF2-40B4-BE49-F238E27FC236}">
              <a16:creationId xmlns:a16="http://schemas.microsoft.com/office/drawing/2014/main" id="{D33CB433-BA61-4C10-B62D-A69613C5341A}"/>
            </a:ext>
          </a:extLst>
        </xdr:cNvPr>
        <xdr:cNvSpPr txBox="1"/>
      </xdr:nvSpPr>
      <xdr:spPr>
        <a:xfrm>
          <a:off x="13738234" y="1762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textlink="">
      <xdr:nvSpPr>
        <xdr:cNvPr id="883" name="n_2aveValue【庁舎】&#10;有形固定資産減価償却率">
          <a:extLst>
            <a:ext uri="{FF2B5EF4-FFF2-40B4-BE49-F238E27FC236}">
              <a16:creationId xmlns:a16="http://schemas.microsoft.com/office/drawing/2014/main" id="{8896FD39-90E1-4CE2-A4C3-5030905E6AFF}"/>
            </a:ext>
          </a:extLst>
        </xdr:cNvPr>
        <xdr:cNvSpPr txBox="1"/>
      </xdr:nvSpPr>
      <xdr:spPr>
        <a:xfrm>
          <a:off x="12957184" y="17649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textlink="">
      <xdr:nvSpPr>
        <xdr:cNvPr id="884" name="n_3aveValue【庁舎】&#10;有形固定資産減価償却率">
          <a:extLst>
            <a:ext uri="{FF2B5EF4-FFF2-40B4-BE49-F238E27FC236}">
              <a16:creationId xmlns:a16="http://schemas.microsoft.com/office/drawing/2014/main" id="{C6F35758-3791-479F-9505-E97BE5765B98}"/>
            </a:ext>
          </a:extLst>
        </xdr:cNvPr>
        <xdr:cNvSpPr txBox="1"/>
      </xdr:nvSpPr>
      <xdr:spPr>
        <a:xfrm>
          <a:off x="1217105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textlink="">
      <xdr:nvSpPr>
        <xdr:cNvPr id="885" name="n_4aveValue【庁舎】&#10;有形固定資産減価償却率">
          <a:extLst>
            <a:ext uri="{FF2B5EF4-FFF2-40B4-BE49-F238E27FC236}">
              <a16:creationId xmlns:a16="http://schemas.microsoft.com/office/drawing/2014/main" id="{0BD35368-60A7-4351-BDDE-5B924EFD5BB3}"/>
            </a:ext>
          </a:extLst>
        </xdr:cNvPr>
        <xdr:cNvSpPr txBox="1"/>
      </xdr:nvSpPr>
      <xdr:spPr>
        <a:xfrm>
          <a:off x="113544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137721</xdr:rowOff>
    </xdr:from>
    <xdr:ext cx="405111" cy="259045"/>
    <xdr:sp textlink="">
      <xdr:nvSpPr>
        <xdr:cNvPr id="886" name="n_1mainValue【庁舎】&#10;有形固定資産減価償却率">
          <a:extLst>
            <a:ext uri="{FF2B5EF4-FFF2-40B4-BE49-F238E27FC236}">
              <a16:creationId xmlns:a16="http://schemas.microsoft.com/office/drawing/2014/main" id="{8C227F90-8A4E-46D3-AD6D-A0F7F96E9863}"/>
            </a:ext>
          </a:extLst>
        </xdr:cNvPr>
        <xdr:cNvSpPr txBox="1"/>
      </xdr:nvSpPr>
      <xdr:spPr>
        <a:xfrm>
          <a:off x="13738234" y="1847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textlink="">
      <xdr:nvSpPr>
        <xdr:cNvPr id="887" name="n_2mainValue【庁舎】&#10;有形固定資産減価償却率">
          <a:extLst>
            <a:ext uri="{FF2B5EF4-FFF2-40B4-BE49-F238E27FC236}">
              <a16:creationId xmlns:a16="http://schemas.microsoft.com/office/drawing/2014/main" id="{3D58B3A9-80A7-4299-8836-766B3356F706}"/>
            </a:ext>
          </a:extLst>
        </xdr:cNvPr>
        <xdr:cNvSpPr txBox="1"/>
      </xdr:nvSpPr>
      <xdr:spPr>
        <a:xfrm>
          <a:off x="12957184"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textlink="">
      <xdr:nvSpPr>
        <xdr:cNvPr id="888" name="n_3mainValue【庁舎】&#10;有形固定資産減価償却率">
          <a:extLst>
            <a:ext uri="{FF2B5EF4-FFF2-40B4-BE49-F238E27FC236}">
              <a16:creationId xmlns:a16="http://schemas.microsoft.com/office/drawing/2014/main" id="{1540A5D3-1504-4111-B40A-2BE9BF8CDC38}"/>
            </a:ext>
          </a:extLst>
        </xdr:cNvPr>
        <xdr:cNvSpPr txBox="1"/>
      </xdr:nvSpPr>
      <xdr:spPr>
        <a:xfrm>
          <a:off x="12171054" y="184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21789</xdr:rowOff>
    </xdr:from>
    <xdr:ext cx="405111" cy="259045"/>
    <xdr:sp textlink="">
      <xdr:nvSpPr>
        <xdr:cNvPr id="889" name="n_4mainValue【庁舎】&#10;有形固定資産減価償却率">
          <a:extLst>
            <a:ext uri="{FF2B5EF4-FFF2-40B4-BE49-F238E27FC236}">
              <a16:creationId xmlns:a16="http://schemas.microsoft.com/office/drawing/2014/main" id="{489A47D5-D125-4D11-8075-CF84BB11CB83}"/>
            </a:ext>
          </a:extLst>
        </xdr:cNvPr>
        <xdr:cNvSpPr txBox="1"/>
      </xdr:nvSpPr>
      <xdr:spPr>
        <a:xfrm>
          <a:off x="11354444" y="1836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90" name="正方形/長方形 889">
          <a:extLst>
            <a:ext uri="{FF2B5EF4-FFF2-40B4-BE49-F238E27FC236}">
              <a16:creationId xmlns:a16="http://schemas.microsoft.com/office/drawing/2014/main" id="{BCE85DF9-0E90-458C-849F-A850F2981F48}"/>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91" name="正方形/長方形 890">
          <a:extLst>
            <a:ext uri="{FF2B5EF4-FFF2-40B4-BE49-F238E27FC236}">
              <a16:creationId xmlns:a16="http://schemas.microsoft.com/office/drawing/2014/main" id="{458627B0-F9E8-4F63-B8C8-80597E4C7F4D}"/>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92" name="正方形/長方形 891">
          <a:extLst>
            <a:ext uri="{FF2B5EF4-FFF2-40B4-BE49-F238E27FC236}">
              <a16:creationId xmlns:a16="http://schemas.microsoft.com/office/drawing/2014/main" id="{F2B1EEBA-BE7A-44E2-9E4A-30249695BB7F}"/>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93" name="正方形/長方形 892">
          <a:extLst>
            <a:ext uri="{FF2B5EF4-FFF2-40B4-BE49-F238E27FC236}">
              <a16:creationId xmlns:a16="http://schemas.microsoft.com/office/drawing/2014/main" id="{6135E84E-EF84-482E-B1C0-EEFE9403CB55}"/>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94" name="正方形/長方形 893">
          <a:extLst>
            <a:ext uri="{FF2B5EF4-FFF2-40B4-BE49-F238E27FC236}">
              <a16:creationId xmlns:a16="http://schemas.microsoft.com/office/drawing/2014/main" id="{F24F9B1D-7B67-4BD7-B17E-D826B27DCC79}"/>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95" name="正方形/長方形 894">
          <a:extLst>
            <a:ext uri="{FF2B5EF4-FFF2-40B4-BE49-F238E27FC236}">
              <a16:creationId xmlns:a16="http://schemas.microsoft.com/office/drawing/2014/main" id="{3B3D84CF-D5BE-43FA-93D1-1A618B09D9B3}"/>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96" name="正方形/長方形 895">
          <a:extLst>
            <a:ext uri="{FF2B5EF4-FFF2-40B4-BE49-F238E27FC236}">
              <a16:creationId xmlns:a16="http://schemas.microsoft.com/office/drawing/2014/main" id="{32955CC9-BF5B-464E-9C03-EF878BC1F608}"/>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97" name="正方形/長方形 896">
          <a:extLst>
            <a:ext uri="{FF2B5EF4-FFF2-40B4-BE49-F238E27FC236}">
              <a16:creationId xmlns:a16="http://schemas.microsoft.com/office/drawing/2014/main" id="{10FF4D96-FB34-4675-893C-718D74403CE2}"/>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98" name="テキスト ボックス 897">
          <a:extLst>
            <a:ext uri="{FF2B5EF4-FFF2-40B4-BE49-F238E27FC236}">
              <a16:creationId xmlns:a16="http://schemas.microsoft.com/office/drawing/2014/main" id="{35CEED62-B266-4BA0-A8BC-5E6163A2E3D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C73A29E0-D97B-4B38-979A-D70EEDAF4C53}"/>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96937085-84D4-4E21-B931-00D96E6E6F28}"/>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901" name="テキスト ボックス 900">
          <a:extLst>
            <a:ext uri="{FF2B5EF4-FFF2-40B4-BE49-F238E27FC236}">
              <a16:creationId xmlns:a16="http://schemas.microsoft.com/office/drawing/2014/main" id="{A5FAFB46-6327-44A6-8FF9-01139BD1641E}"/>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22B6FA46-83B6-47B1-B771-4ABD1FC872CA}"/>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903" name="テキスト ボックス 902">
          <a:extLst>
            <a:ext uri="{FF2B5EF4-FFF2-40B4-BE49-F238E27FC236}">
              <a16:creationId xmlns:a16="http://schemas.microsoft.com/office/drawing/2014/main" id="{AC3583D3-F072-4924-8A46-514D8715C0D8}"/>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51F83069-8917-4AD8-8E67-7E586A8BD25E}"/>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905" name="テキスト ボックス 904">
          <a:extLst>
            <a:ext uri="{FF2B5EF4-FFF2-40B4-BE49-F238E27FC236}">
              <a16:creationId xmlns:a16="http://schemas.microsoft.com/office/drawing/2014/main" id="{BC55FF62-EB39-4446-888D-D731CBEB0D0E}"/>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9AB29FD0-79AA-4E11-9368-2D93A866C14A}"/>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907" name="テキスト ボックス 906">
          <a:extLst>
            <a:ext uri="{FF2B5EF4-FFF2-40B4-BE49-F238E27FC236}">
              <a16:creationId xmlns:a16="http://schemas.microsoft.com/office/drawing/2014/main" id="{EB89E67B-1A23-488A-AE07-9E8E5E2E9BC8}"/>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64D88582-AAC3-4874-A84C-D281790FFCCE}"/>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909" name="テキスト ボックス 908">
          <a:extLst>
            <a:ext uri="{FF2B5EF4-FFF2-40B4-BE49-F238E27FC236}">
              <a16:creationId xmlns:a16="http://schemas.microsoft.com/office/drawing/2014/main" id="{4B4E66FF-120E-4B9D-B22D-6A38CB0FF6BC}"/>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86CF4F61-2275-47AC-BB15-B5B67501452A}"/>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911" name="テキスト ボックス 910">
          <a:extLst>
            <a:ext uri="{FF2B5EF4-FFF2-40B4-BE49-F238E27FC236}">
              <a16:creationId xmlns:a16="http://schemas.microsoft.com/office/drawing/2014/main" id="{73D7FD06-DD62-453B-AC87-2943E687D96C}"/>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46AB535D-C12F-42FE-8A4B-D4CA466CA4A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13" name="テキスト ボックス 912">
          <a:extLst>
            <a:ext uri="{FF2B5EF4-FFF2-40B4-BE49-F238E27FC236}">
              <a16:creationId xmlns:a16="http://schemas.microsoft.com/office/drawing/2014/main" id="{6BE56AB3-C7E6-4EB6-911D-A8D87B6EF3DE}"/>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14" name="【庁舎】&#10;一人当たり面積グラフ枠">
          <a:extLst>
            <a:ext uri="{FF2B5EF4-FFF2-40B4-BE49-F238E27FC236}">
              <a16:creationId xmlns:a16="http://schemas.microsoft.com/office/drawing/2014/main" id="{00EAD4D6-2F84-485D-8361-1173CE27DF92}"/>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155CBE-BBA1-4A08-BC61-83CE274F6BAF}"/>
            </a:ext>
          </a:extLst>
        </xdr:cNvPr>
        <xdr:cNvCxnSpPr/>
      </xdr:nvCxnSpPr>
      <xdr:spPr>
        <a:xfrm flipV="1">
          <a:off x="19947254" y="1702906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textlink="">
      <xdr:nvSpPr>
        <xdr:cNvPr id="916" name="【庁舎】&#10;一人当たり面積最小値テキスト">
          <a:extLst>
            <a:ext uri="{FF2B5EF4-FFF2-40B4-BE49-F238E27FC236}">
              <a16:creationId xmlns:a16="http://schemas.microsoft.com/office/drawing/2014/main" id="{4E03488D-58F3-4E9B-B861-1C1F8A3A0C34}"/>
            </a:ext>
          </a:extLst>
        </xdr:cNvPr>
        <xdr:cNvSpPr txBox="1"/>
      </xdr:nvSpPr>
      <xdr:spPr>
        <a:xfrm>
          <a:off x="1998599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E199E0D6-E057-4B0E-AAC6-D20C8DBAAF77}"/>
            </a:ext>
          </a:extLst>
        </xdr:cNvPr>
        <xdr:cNvCxnSpPr/>
      </xdr:nvCxnSpPr>
      <xdr:spPr>
        <a:xfrm>
          <a:off x="19885660" y="18518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textlink="">
      <xdr:nvSpPr>
        <xdr:cNvPr id="918" name="【庁舎】&#10;一人当たり面積最大値テキスト">
          <a:extLst>
            <a:ext uri="{FF2B5EF4-FFF2-40B4-BE49-F238E27FC236}">
              <a16:creationId xmlns:a16="http://schemas.microsoft.com/office/drawing/2014/main" id="{14BEA82A-C4FA-4D97-B8C0-45996A62A2AF}"/>
            </a:ext>
          </a:extLst>
        </xdr:cNvPr>
        <xdr:cNvSpPr txBox="1"/>
      </xdr:nvSpPr>
      <xdr:spPr>
        <a:xfrm>
          <a:off x="19985990" y="168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D622E0E1-B7D6-41AF-A5CE-F3B9B75AA388}"/>
            </a:ext>
          </a:extLst>
        </xdr:cNvPr>
        <xdr:cNvCxnSpPr/>
      </xdr:nvCxnSpPr>
      <xdr:spPr>
        <a:xfrm>
          <a:off x="19885660" y="17029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textlink="">
      <xdr:nvSpPr>
        <xdr:cNvPr id="920" name="【庁舎】&#10;一人当たり面積平均値テキスト">
          <a:extLst>
            <a:ext uri="{FF2B5EF4-FFF2-40B4-BE49-F238E27FC236}">
              <a16:creationId xmlns:a16="http://schemas.microsoft.com/office/drawing/2014/main" id="{1F96BE6D-3C86-4F45-9A6D-6B210E3DF8D3}"/>
            </a:ext>
          </a:extLst>
        </xdr:cNvPr>
        <xdr:cNvSpPr txBox="1"/>
      </xdr:nvSpPr>
      <xdr:spPr>
        <a:xfrm>
          <a:off x="19985990" y="17895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textlink="">
      <xdr:nvSpPr>
        <xdr:cNvPr id="921" name="フローチャート: 判断 920">
          <a:extLst>
            <a:ext uri="{FF2B5EF4-FFF2-40B4-BE49-F238E27FC236}">
              <a16:creationId xmlns:a16="http://schemas.microsoft.com/office/drawing/2014/main" id="{3676CCDE-6AF9-4C09-9EFD-217F67886A86}"/>
            </a:ext>
          </a:extLst>
        </xdr:cNvPr>
        <xdr:cNvSpPr/>
      </xdr:nvSpPr>
      <xdr:spPr>
        <a:xfrm>
          <a:off x="19904710" y="180475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textlink="">
      <xdr:nvSpPr>
        <xdr:cNvPr id="922" name="フローチャート: 判断 921">
          <a:extLst>
            <a:ext uri="{FF2B5EF4-FFF2-40B4-BE49-F238E27FC236}">
              <a16:creationId xmlns:a16="http://schemas.microsoft.com/office/drawing/2014/main" id="{B825F966-79A8-43DB-8355-13629CF5EF88}"/>
            </a:ext>
          </a:extLst>
        </xdr:cNvPr>
        <xdr:cNvSpPr/>
      </xdr:nvSpPr>
      <xdr:spPr>
        <a:xfrm>
          <a:off x="19161760" y="1806983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textlink="">
      <xdr:nvSpPr>
        <xdr:cNvPr id="923" name="フローチャート: 判断 922">
          <a:extLst>
            <a:ext uri="{FF2B5EF4-FFF2-40B4-BE49-F238E27FC236}">
              <a16:creationId xmlns:a16="http://schemas.microsoft.com/office/drawing/2014/main" id="{BBCD4CB7-557B-4AA4-AD10-931A8D15CDF2}"/>
            </a:ext>
          </a:extLst>
        </xdr:cNvPr>
        <xdr:cNvSpPr/>
      </xdr:nvSpPr>
      <xdr:spPr>
        <a:xfrm>
          <a:off x="18345150" y="180782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textlink="">
      <xdr:nvSpPr>
        <xdr:cNvPr id="924" name="フローチャート: 判断 923">
          <a:extLst>
            <a:ext uri="{FF2B5EF4-FFF2-40B4-BE49-F238E27FC236}">
              <a16:creationId xmlns:a16="http://schemas.microsoft.com/office/drawing/2014/main" id="{24824AA3-89A4-4F93-8E31-39B3B73A428C}"/>
            </a:ext>
          </a:extLst>
        </xdr:cNvPr>
        <xdr:cNvSpPr/>
      </xdr:nvSpPr>
      <xdr:spPr>
        <a:xfrm>
          <a:off x="17547590" y="180984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textlink="">
      <xdr:nvSpPr>
        <xdr:cNvPr id="925" name="フローチャート: 判断 924">
          <a:extLst>
            <a:ext uri="{FF2B5EF4-FFF2-40B4-BE49-F238E27FC236}">
              <a16:creationId xmlns:a16="http://schemas.microsoft.com/office/drawing/2014/main" id="{A7EF127C-F086-4D9A-9E2F-10FA931046F7}"/>
            </a:ext>
          </a:extLst>
        </xdr:cNvPr>
        <xdr:cNvSpPr/>
      </xdr:nvSpPr>
      <xdr:spPr>
        <a:xfrm>
          <a:off x="16761460" y="18094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26" name="テキスト ボックス 925">
          <a:extLst>
            <a:ext uri="{FF2B5EF4-FFF2-40B4-BE49-F238E27FC236}">
              <a16:creationId xmlns:a16="http://schemas.microsoft.com/office/drawing/2014/main" id="{B6269070-F32C-4A18-B0AC-A8C3BE5DFB11}"/>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27" name="テキスト ボックス 926">
          <a:extLst>
            <a:ext uri="{FF2B5EF4-FFF2-40B4-BE49-F238E27FC236}">
              <a16:creationId xmlns:a16="http://schemas.microsoft.com/office/drawing/2014/main" id="{EC4BEC8F-BDEB-4862-8A3D-B930C9EADCFD}"/>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28" name="テキスト ボックス 927">
          <a:extLst>
            <a:ext uri="{FF2B5EF4-FFF2-40B4-BE49-F238E27FC236}">
              <a16:creationId xmlns:a16="http://schemas.microsoft.com/office/drawing/2014/main" id="{32776A89-E608-4B16-93C0-6A7C92CB6167}"/>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29" name="テキスト ボックス 928">
          <a:extLst>
            <a:ext uri="{FF2B5EF4-FFF2-40B4-BE49-F238E27FC236}">
              <a16:creationId xmlns:a16="http://schemas.microsoft.com/office/drawing/2014/main" id="{E24552D2-F71A-4300-BD88-59020930FC85}"/>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30" name="テキスト ボックス 929">
          <a:extLst>
            <a:ext uri="{FF2B5EF4-FFF2-40B4-BE49-F238E27FC236}">
              <a16:creationId xmlns:a16="http://schemas.microsoft.com/office/drawing/2014/main" id="{BB0CFCFE-0C13-4572-98D0-9B7683A5AD80}"/>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38463</xdr:rowOff>
    </xdr:from>
    <xdr:to>
      <xdr:col>116</xdr:col>
      <xdr:colOff>114300</xdr:colOff>
      <xdr:row>106</xdr:row>
      <xdr:rowOff>140063</xdr:rowOff>
    </xdr:to>
    <xdr:sp textlink="">
      <xdr:nvSpPr>
        <xdr:cNvPr id="931" name="楕円 930">
          <a:extLst>
            <a:ext uri="{FF2B5EF4-FFF2-40B4-BE49-F238E27FC236}">
              <a16:creationId xmlns:a16="http://schemas.microsoft.com/office/drawing/2014/main" id="{54A15232-D4CB-48E4-B93C-8C61A4FD1074}"/>
            </a:ext>
          </a:extLst>
        </xdr:cNvPr>
        <xdr:cNvSpPr/>
      </xdr:nvSpPr>
      <xdr:spPr>
        <a:xfrm>
          <a:off x="19904710" y="182121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16890</xdr:rowOff>
    </xdr:from>
    <xdr:ext cx="469744" cy="259045"/>
    <xdr:sp textlink="">
      <xdr:nvSpPr>
        <xdr:cNvPr id="932" name="【庁舎】&#10;一人当たり面積該当値テキスト">
          <a:extLst>
            <a:ext uri="{FF2B5EF4-FFF2-40B4-BE49-F238E27FC236}">
              <a16:creationId xmlns:a16="http://schemas.microsoft.com/office/drawing/2014/main" id="{DDD9303B-352F-4992-8A91-6136262F395F}"/>
            </a:ext>
          </a:extLst>
        </xdr:cNvPr>
        <xdr:cNvSpPr txBox="1"/>
      </xdr:nvSpPr>
      <xdr:spPr>
        <a:xfrm>
          <a:off x="19985990" y="1819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textlink="">
      <xdr:nvSpPr>
        <xdr:cNvPr id="933" name="楕円 932">
          <a:extLst>
            <a:ext uri="{FF2B5EF4-FFF2-40B4-BE49-F238E27FC236}">
              <a16:creationId xmlns:a16="http://schemas.microsoft.com/office/drawing/2014/main" id="{D154A904-14CA-4BF0-93B8-4ED739A24CC2}"/>
            </a:ext>
          </a:extLst>
        </xdr:cNvPr>
        <xdr:cNvSpPr/>
      </xdr:nvSpPr>
      <xdr:spPr>
        <a:xfrm>
          <a:off x="19161760" y="182205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89263</xdr:rowOff>
    </xdr:from>
    <xdr:to>
      <xdr:col>116</xdr:col>
      <xdr:colOff>63500</xdr:colOff>
      <xdr:row>106</xdr:row>
      <xdr:rowOff>95794</xdr:rowOff>
    </xdr:to>
    <xdr:cxnSp macro="">
      <xdr:nvCxnSpPr>
        <xdr:cNvPr id="934" name="直線コネクタ 933">
          <a:extLst>
            <a:ext uri="{FF2B5EF4-FFF2-40B4-BE49-F238E27FC236}">
              <a16:creationId xmlns:a16="http://schemas.microsoft.com/office/drawing/2014/main" id="{AF17B19E-FE00-48AF-BC91-E4E4E1FA4E42}"/>
            </a:ext>
          </a:extLst>
        </xdr:cNvPr>
        <xdr:cNvCxnSpPr/>
      </xdr:nvCxnSpPr>
      <xdr:spPr>
        <a:xfrm flipV="1">
          <a:off x="19204940" y="1826677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51526</xdr:rowOff>
    </xdr:from>
    <xdr:to>
      <xdr:col>107</xdr:col>
      <xdr:colOff>101600</xdr:colOff>
      <xdr:row>106</xdr:row>
      <xdr:rowOff>153126</xdr:rowOff>
    </xdr:to>
    <xdr:sp textlink="">
      <xdr:nvSpPr>
        <xdr:cNvPr id="935" name="楕円 934">
          <a:extLst>
            <a:ext uri="{FF2B5EF4-FFF2-40B4-BE49-F238E27FC236}">
              <a16:creationId xmlns:a16="http://schemas.microsoft.com/office/drawing/2014/main" id="{23DE8FA9-E05C-4244-A228-8E6A85915D58}"/>
            </a:ext>
          </a:extLst>
        </xdr:cNvPr>
        <xdr:cNvSpPr/>
      </xdr:nvSpPr>
      <xdr:spPr>
        <a:xfrm>
          <a:off x="18345150" y="182290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95794</xdr:rowOff>
    </xdr:from>
    <xdr:to>
      <xdr:col>111</xdr:col>
      <xdr:colOff>177800</xdr:colOff>
      <xdr:row>106</xdr:row>
      <xdr:rowOff>102326</xdr:rowOff>
    </xdr:to>
    <xdr:cxnSp macro="">
      <xdr:nvCxnSpPr>
        <xdr:cNvPr id="936" name="直線コネクタ 935">
          <a:extLst>
            <a:ext uri="{FF2B5EF4-FFF2-40B4-BE49-F238E27FC236}">
              <a16:creationId xmlns:a16="http://schemas.microsoft.com/office/drawing/2014/main" id="{082CCE84-D278-42A9-87F7-3CAFB6D62456}"/>
            </a:ext>
          </a:extLst>
        </xdr:cNvPr>
        <xdr:cNvCxnSpPr/>
      </xdr:nvCxnSpPr>
      <xdr:spPr>
        <a:xfrm flipV="1">
          <a:off x="18399760" y="18265684"/>
          <a:ext cx="80518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58057</xdr:rowOff>
    </xdr:from>
    <xdr:to>
      <xdr:col>102</xdr:col>
      <xdr:colOff>165100</xdr:colOff>
      <xdr:row>106</xdr:row>
      <xdr:rowOff>159657</xdr:rowOff>
    </xdr:to>
    <xdr:sp textlink="">
      <xdr:nvSpPr>
        <xdr:cNvPr id="937" name="楕円 936">
          <a:extLst>
            <a:ext uri="{FF2B5EF4-FFF2-40B4-BE49-F238E27FC236}">
              <a16:creationId xmlns:a16="http://schemas.microsoft.com/office/drawing/2014/main" id="{487D7381-ECEE-434A-BE1F-DDC8C42F1D9D}"/>
            </a:ext>
          </a:extLst>
        </xdr:cNvPr>
        <xdr:cNvSpPr/>
      </xdr:nvSpPr>
      <xdr:spPr>
        <a:xfrm>
          <a:off x="17547590" y="1822794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102326</xdr:rowOff>
    </xdr:from>
    <xdr:to>
      <xdr:col>107</xdr:col>
      <xdr:colOff>50800</xdr:colOff>
      <xdr:row>106</xdr:row>
      <xdr:rowOff>108857</xdr:rowOff>
    </xdr:to>
    <xdr:cxnSp macro="">
      <xdr:nvCxnSpPr>
        <xdr:cNvPr id="938" name="直線コネクタ 937">
          <a:extLst>
            <a:ext uri="{FF2B5EF4-FFF2-40B4-BE49-F238E27FC236}">
              <a16:creationId xmlns:a16="http://schemas.microsoft.com/office/drawing/2014/main" id="{C3910728-1C76-497A-8909-7ED927A735A2}"/>
            </a:ext>
          </a:extLst>
        </xdr:cNvPr>
        <xdr:cNvCxnSpPr/>
      </xdr:nvCxnSpPr>
      <xdr:spPr>
        <a:xfrm flipV="1">
          <a:off x="17602200" y="18272216"/>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61323</xdr:rowOff>
    </xdr:from>
    <xdr:to>
      <xdr:col>98</xdr:col>
      <xdr:colOff>38100</xdr:colOff>
      <xdr:row>106</xdr:row>
      <xdr:rowOff>162923</xdr:rowOff>
    </xdr:to>
    <xdr:sp textlink="">
      <xdr:nvSpPr>
        <xdr:cNvPr id="939" name="楕円 938">
          <a:extLst>
            <a:ext uri="{FF2B5EF4-FFF2-40B4-BE49-F238E27FC236}">
              <a16:creationId xmlns:a16="http://schemas.microsoft.com/office/drawing/2014/main" id="{36BA5284-6AF8-48DE-8F84-452ED01CFE7C}"/>
            </a:ext>
          </a:extLst>
        </xdr:cNvPr>
        <xdr:cNvSpPr/>
      </xdr:nvSpPr>
      <xdr:spPr>
        <a:xfrm>
          <a:off x="16761460" y="1823121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108857</xdr:rowOff>
    </xdr:from>
    <xdr:to>
      <xdr:col>102</xdr:col>
      <xdr:colOff>114300</xdr:colOff>
      <xdr:row>106</xdr:row>
      <xdr:rowOff>112123</xdr:rowOff>
    </xdr:to>
    <xdr:cxnSp macro="">
      <xdr:nvCxnSpPr>
        <xdr:cNvPr id="940" name="直線コネクタ 939">
          <a:extLst>
            <a:ext uri="{FF2B5EF4-FFF2-40B4-BE49-F238E27FC236}">
              <a16:creationId xmlns:a16="http://schemas.microsoft.com/office/drawing/2014/main" id="{BD33B6BC-4EED-4DBF-9BCC-D34617C85E66}"/>
            </a:ext>
          </a:extLst>
        </xdr:cNvPr>
        <xdr:cNvCxnSpPr/>
      </xdr:nvCxnSpPr>
      <xdr:spPr>
        <a:xfrm flipV="1">
          <a:off x="16804640" y="18280652"/>
          <a:ext cx="79756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textlink="">
      <xdr:nvSpPr>
        <xdr:cNvPr id="941" name="n_1aveValue【庁舎】&#10;一人当たり面積">
          <a:extLst>
            <a:ext uri="{FF2B5EF4-FFF2-40B4-BE49-F238E27FC236}">
              <a16:creationId xmlns:a16="http://schemas.microsoft.com/office/drawing/2014/main" id="{78882DDF-672E-4D8B-83A6-A9057EE71E9D}"/>
            </a:ext>
          </a:extLst>
        </xdr:cNvPr>
        <xdr:cNvSpPr txBox="1"/>
      </xdr:nvSpPr>
      <xdr:spPr>
        <a:xfrm>
          <a:off x="18982132" y="1785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textlink="">
      <xdr:nvSpPr>
        <xdr:cNvPr id="942" name="n_2aveValue【庁舎】&#10;一人当たり面積">
          <a:extLst>
            <a:ext uri="{FF2B5EF4-FFF2-40B4-BE49-F238E27FC236}">
              <a16:creationId xmlns:a16="http://schemas.microsoft.com/office/drawing/2014/main" id="{8D7362FF-9FAD-464B-B733-3C2B161EF2FB}"/>
            </a:ext>
          </a:extLst>
        </xdr:cNvPr>
        <xdr:cNvSpPr txBox="1"/>
      </xdr:nvSpPr>
      <xdr:spPr>
        <a:xfrm>
          <a:off x="18182032" y="1784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textlink="">
      <xdr:nvSpPr>
        <xdr:cNvPr id="943" name="n_3aveValue【庁舎】&#10;一人当たり面積">
          <a:extLst>
            <a:ext uri="{FF2B5EF4-FFF2-40B4-BE49-F238E27FC236}">
              <a16:creationId xmlns:a16="http://schemas.microsoft.com/office/drawing/2014/main" id="{9695ECE1-0DEB-4875-BE95-E54C48D99E00}"/>
            </a:ext>
          </a:extLst>
        </xdr:cNvPr>
        <xdr:cNvSpPr txBox="1"/>
      </xdr:nvSpPr>
      <xdr:spPr>
        <a:xfrm>
          <a:off x="17384472"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textlink="">
      <xdr:nvSpPr>
        <xdr:cNvPr id="944" name="n_4aveValue【庁舎】&#10;一人当たり面積">
          <a:extLst>
            <a:ext uri="{FF2B5EF4-FFF2-40B4-BE49-F238E27FC236}">
              <a16:creationId xmlns:a16="http://schemas.microsoft.com/office/drawing/2014/main" id="{0FA6C949-BA15-4BF5-B3BE-6D4228A47558}"/>
            </a:ext>
          </a:extLst>
        </xdr:cNvPr>
        <xdr:cNvSpPr txBox="1"/>
      </xdr:nvSpPr>
      <xdr:spPr>
        <a:xfrm>
          <a:off x="16588817" y="1787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137721</xdr:rowOff>
    </xdr:from>
    <xdr:ext cx="469744" cy="259045"/>
    <xdr:sp textlink="">
      <xdr:nvSpPr>
        <xdr:cNvPr id="945" name="n_1mainValue【庁舎】&#10;一人当たり面積">
          <a:extLst>
            <a:ext uri="{FF2B5EF4-FFF2-40B4-BE49-F238E27FC236}">
              <a16:creationId xmlns:a16="http://schemas.microsoft.com/office/drawing/2014/main" id="{DD081737-2309-4B5B-9F8C-54420E819828}"/>
            </a:ext>
          </a:extLst>
        </xdr:cNvPr>
        <xdr:cNvSpPr txBox="1"/>
      </xdr:nvSpPr>
      <xdr:spPr>
        <a:xfrm>
          <a:off x="18982132" y="1830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144253</xdr:rowOff>
    </xdr:from>
    <xdr:ext cx="469744" cy="259045"/>
    <xdr:sp textlink="">
      <xdr:nvSpPr>
        <xdr:cNvPr id="946" name="n_2mainValue【庁舎】&#10;一人当たり面積">
          <a:extLst>
            <a:ext uri="{FF2B5EF4-FFF2-40B4-BE49-F238E27FC236}">
              <a16:creationId xmlns:a16="http://schemas.microsoft.com/office/drawing/2014/main" id="{7DBD93B8-6777-4087-9B52-B3BB4F7B8F2F}"/>
            </a:ext>
          </a:extLst>
        </xdr:cNvPr>
        <xdr:cNvSpPr txBox="1"/>
      </xdr:nvSpPr>
      <xdr:spPr>
        <a:xfrm>
          <a:off x="18182032" y="1831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textlink="">
      <xdr:nvSpPr>
        <xdr:cNvPr id="947" name="n_3mainValue【庁舎】&#10;一人当たり面積">
          <a:extLst>
            <a:ext uri="{FF2B5EF4-FFF2-40B4-BE49-F238E27FC236}">
              <a16:creationId xmlns:a16="http://schemas.microsoft.com/office/drawing/2014/main" id="{35AAA15A-FF41-49D3-B975-BC6001B57FF5}"/>
            </a:ext>
          </a:extLst>
        </xdr:cNvPr>
        <xdr:cNvSpPr txBox="1"/>
      </xdr:nvSpPr>
      <xdr:spPr>
        <a:xfrm>
          <a:off x="17384472"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154050</xdr:rowOff>
    </xdr:from>
    <xdr:ext cx="469744" cy="259045"/>
    <xdr:sp textlink="">
      <xdr:nvSpPr>
        <xdr:cNvPr id="948" name="n_4mainValue【庁舎】&#10;一人当たり面積">
          <a:extLst>
            <a:ext uri="{FF2B5EF4-FFF2-40B4-BE49-F238E27FC236}">
              <a16:creationId xmlns:a16="http://schemas.microsoft.com/office/drawing/2014/main" id="{E6DBB005-52D8-4A11-804E-7E6567FC6585}"/>
            </a:ext>
          </a:extLst>
        </xdr:cNvPr>
        <xdr:cNvSpPr txBox="1"/>
      </xdr:nvSpPr>
      <xdr:spPr>
        <a:xfrm>
          <a:off x="1658881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49" name="正方形/長方形 948">
          <a:extLst>
            <a:ext uri="{FF2B5EF4-FFF2-40B4-BE49-F238E27FC236}">
              <a16:creationId xmlns:a16="http://schemas.microsoft.com/office/drawing/2014/main" id="{1F842DF4-161B-4F64-9143-5206EDD40E9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50" name="正方形/長方形 949">
          <a:extLst>
            <a:ext uri="{FF2B5EF4-FFF2-40B4-BE49-F238E27FC236}">
              <a16:creationId xmlns:a16="http://schemas.microsoft.com/office/drawing/2014/main" id="{7E406251-8594-4C5A-89EE-3A451CF8FB2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51" name="テキスト ボックス 950">
          <a:extLst>
            <a:ext uri="{FF2B5EF4-FFF2-40B4-BE49-F238E27FC236}">
              <a16:creationId xmlns:a16="http://schemas.microsoft.com/office/drawing/2014/main" id="{6B67116C-A3FA-4320-AFEF-3919A39948ED}"/>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ほとんどの施設において、有形固定資産減価償却率が類似団体内平均値を上回っており、特に、図書館、体育館及び庁舎の有形固定資産減価償却率は、類似団体内平均値と比較して高くなっている。</a:t>
          </a:r>
        </a:p>
        <a:p>
          <a:r>
            <a:rPr kumimoji="1" lang="ja-JP" altLang="en-US" sz="1300">
              <a:latin typeface="ＭＳ Ｐゴシック" panose="020B0600070205080204" pitchFamily="50" charset="-128"/>
              <a:ea typeface="ＭＳ Ｐゴシック" panose="020B0600070205080204" pitchFamily="50" charset="-128"/>
            </a:rPr>
            <a:t>　一人当たり面積等については、概ね類似団体内平均値を下回っており、必要以上の施設を保有していないことが示されるが、福祉施設については、集会施設等を多数保有していることで、大幅に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今後も、公共施設等最適化推進基本計画、同実施計画及び個別施設計画に基づき、施設の長寿命化・複合化を進めるなど公共施設等の適正管理に努める。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58,789
57,828
48.98
28,331,143
28,271,544
17,618
14,167,056
23,939,881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社会福祉関連経費の増加に伴い近年低下傾向にあり、前年度から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低下しているものの、類似団体内平均値同水準で推移している。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今後も、歳出削減、地方税の徴収強化等の取組みを通じて、財政基盤の強化に努める。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61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や特別会計への繰出金等が増額となったことにより、経常一般財源等が増加し、前年度から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また、公債費の負担が大きい等の要因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により、類似団体内平均値を上回る水準で推移している。今後も地方債の発行に当たっては十分な検討を行い、経常経費の縮減に努める。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64</xdr:row>
      <xdr:rowOff>121412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3012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63</xdr:row>
      <xdr:rowOff>128778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8882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63</xdr:row>
      <xdr:rowOff>85344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8882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63</xdr:row>
      <xdr:rowOff>119126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8669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137939</xdr:rowOff>
    </xdr:from>
    <xdr:ext cx="762000" cy="259045"/>
    <xdr:sp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94505</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職員給</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による人件費の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LGWAN</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システムの更改、</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ふるさと納税業務に係る委託料等による物件費の増により、前年度から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10,628</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類似団体内平均値を下回っているが、物件費の委託料が年々増加傾向にあるため、今後も経費の精査を行う。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64204</xdr:rowOff>
    </xdr:from>
    <xdr:to>
      <xdr:col>23</xdr:col>
      <xdr:colOff>133350</xdr:colOff>
      <xdr:row>82</xdr:row>
      <xdr:rowOff>166787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23104"/>
          <a:ext cx="838200" cy="10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26234</xdr:rowOff>
    </xdr:from>
    <xdr:to>
      <xdr:col>19</xdr:col>
      <xdr:colOff>133350</xdr:colOff>
      <xdr:row>82</xdr:row>
      <xdr:rowOff>64204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85134"/>
          <a:ext cx="889000" cy="3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106984</xdr:rowOff>
    </xdr:from>
    <xdr:to>
      <xdr:col>15</xdr:col>
      <xdr:colOff>82550</xdr:colOff>
      <xdr:row>82</xdr:row>
      <xdr:rowOff>26234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94434"/>
          <a:ext cx="889000" cy="9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16225</xdr:rowOff>
    </xdr:from>
    <xdr:to>
      <xdr:col>11</xdr:col>
      <xdr:colOff>31750</xdr:colOff>
      <xdr:row>81</xdr:row>
      <xdr:rowOff>106984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3675"/>
          <a:ext cx="889000" cy="9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115987</xdr:rowOff>
    </xdr:from>
    <xdr:to>
      <xdr:col>23</xdr:col>
      <xdr:colOff>184150</xdr:colOff>
      <xdr:row>83</xdr:row>
      <xdr:rowOff>46137</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4902200" y="1417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132514</xdr:rowOff>
    </xdr:from>
    <xdr:ext cx="762000" cy="259045"/>
    <xdr:sp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1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13404</xdr:rowOff>
    </xdr:from>
    <xdr:to>
      <xdr:col>19</xdr:col>
      <xdr:colOff>184150</xdr:colOff>
      <xdr:row>82</xdr:row>
      <xdr:rowOff>115004</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064000" y="1407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125181</xdr:rowOff>
    </xdr:from>
    <xdr:ext cx="7366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4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146884</xdr:rowOff>
    </xdr:from>
    <xdr:to>
      <xdr:col>15</xdr:col>
      <xdr:colOff>133350</xdr:colOff>
      <xdr:row>82</xdr:row>
      <xdr:rowOff>77034</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3175000" y="140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87211</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0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56184</xdr:rowOff>
    </xdr:from>
    <xdr:to>
      <xdr:col>11</xdr:col>
      <xdr:colOff>82550</xdr:colOff>
      <xdr:row>81</xdr:row>
      <xdr:rowOff>157784</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2286000" y="1394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167961</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136875</xdr:rowOff>
    </xdr:from>
    <xdr:to>
      <xdr:col>7</xdr:col>
      <xdr:colOff>31750</xdr:colOff>
      <xdr:row>81</xdr:row>
      <xdr:rowOff>67025</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1397000" y="138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77202</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職員構造に大きな変動はないが給与カット</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終了に伴い、前年度から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ポイント増加となった。</a:t>
          </a:r>
          <a:endPar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と同水準となったが、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今後も類似団体の動向及び財政状況を鑑みて適正な給与制度の運用に努める。</a:t>
          </a:r>
          <a:endParaRPr lang="ja-JP" altLang="ja-JP" sz="1300" b="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85</xdr:row>
      <xdr:rowOff>51859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24025"/>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22225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2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22225</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240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42334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17586</xdr:rowOff>
    </xdr:from>
    <xdr:ext cx="762000" cy="259045"/>
    <xdr:sp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1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職員数</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名</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により、人口</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人当たりの職員数は、前年度から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0.28</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類似団体内平均値を下回る水準で推移しているが、今後も、業務の見直しや</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DX</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推進により、</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多様な</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行政需要に</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対応できる</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体制整備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を進めつつ、適正な職員配置に取り組む。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140018</xdr:rowOff>
    </xdr:from>
    <xdr:to>
      <xdr:col>81</xdr:col>
      <xdr:colOff>44450</xdr:colOff>
      <xdr:row>61</xdr:row>
      <xdr:rowOff>24871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27018"/>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140018</xdr:rowOff>
    </xdr:from>
    <xdr:to>
      <xdr:col>77</xdr:col>
      <xdr:colOff>44450</xdr:colOff>
      <xdr:row>60</xdr:row>
      <xdr:rowOff>142029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2701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125942</xdr:rowOff>
    </xdr:from>
    <xdr:to>
      <xdr:col>72</xdr:col>
      <xdr:colOff>203200</xdr:colOff>
      <xdr:row>60</xdr:row>
      <xdr:rowOff>142029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294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125942</xdr:rowOff>
    </xdr:from>
    <xdr:to>
      <xdr:col>68</xdr:col>
      <xdr:colOff>152400</xdr:colOff>
      <xdr:row>60</xdr:row>
      <xdr:rowOff>129963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4129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145521</xdr:rowOff>
    </xdr:from>
    <xdr:to>
      <xdr:col>81</xdr:col>
      <xdr:colOff>95250</xdr:colOff>
      <xdr:row>61</xdr:row>
      <xdr:rowOff>75671</xdr:rowOff>
    </xdr:to>
    <xdr:sp textlink="">
      <xdr:nvSpPr>
        <xdr:cNvPr id="335" name="楕円 334">
          <a:extLst>
            <a:ext uri="{FF2B5EF4-FFF2-40B4-BE49-F238E27FC236}">
              <a16:creationId xmlns:a16="http://schemas.microsoft.com/office/drawing/2014/main" id="{00000000-0008-0000-0300-00004F010000}"/>
            </a:ext>
          </a:extLst>
        </xdr:cNvPr>
        <xdr:cNvSpPr/>
      </xdr:nvSpPr>
      <xdr:spPr>
        <a:xfrm>
          <a:off x="169672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162048</xdr:rowOff>
    </xdr:from>
    <xdr:ext cx="762000" cy="259045"/>
    <xdr:sp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7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89218</xdr:rowOff>
    </xdr:from>
    <xdr:to>
      <xdr:col>77</xdr:col>
      <xdr:colOff>95250</xdr:colOff>
      <xdr:row>61</xdr:row>
      <xdr:rowOff>19368</xdr:rowOff>
    </xdr:to>
    <xdr:sp textlink="">
      <xdr:nvSpPr>
        <xdr:cNvPr id="337" name="楕円 336">
          <a:extLst>
            <a:ext uri="{FF2B5EF4-FFF2-40B4-BE49-F238E27FC236}">
              <a16:creationId xmlns:a16="http://schemas.microsoft.com/office/drawing/2014/main" id="{00000000-0008-0000-0300-000051010000}"/>
            </a:ext>
          </a:extLst>
        </xdr:cNvPr>
        <xdr:cNvSpPr/>
      </xdr:nvSpPr>
      <xdr:spPr>
        <a:xfrm>
          <a:off x="16129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29545</xdr:rowOff>
    </xdr:from>
    <xdr:ext cx="7366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4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91229</xdr:rowOff>
    </xdr:from>
    <xdr:to>
      <xdr:col>73</xdr:col>
      <xdr:colOff>44450</xdr:colOff>
      <xdr:row>61</xdr:row>
      <xdr:rowOff>21379</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5240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75142</xdr:rowOff>
    </xdr:from>
    <xdr:to>
      <xdr:col>68</xdr:col>
      <xdr:colOff>203200</xdr:colOff>
      <xdr:row>61</xdr:row>
      <xdr:rowOff>5292</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15469</xdr:rowOff>
    </xdr:from>
    <xdr:ext cx="7620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元利償還金の減や標準税収入額等</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の増等により分母が増加し、前年度から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しかし、公共用地先行取得等事業債、第三セクター等改革推進債の元利償還に要する公債費が多額であるため、類似団体内平均値を上回っている。今後も地方債の発行に当たっては十分な検討を行う。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129963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27456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42</xdr:row>
      <xdr:rowOff>154094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3308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22860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55033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3952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textlink="">
      <xdr:nvSpPr>
        <xdr:cNvPr id="396" name="楕円 395">
          <a:extLst>
            <a:ext uri="{FF2B5EF4-FFF2-40B4-BE49-F238E27FC236}">
              <a16:creationId xmlns:a16="http://schemas.microsoft.com/office/drawing/2014/main" id="{00000000-0008-0000-0300-00008C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textlink="">
      <xdr:nvSpPr>
        <xdr:cNvPr id="398" name="楕円 397">
          <a:extLst>
            <a:ext uri="{FF2B5EF4-FFF2-40B4-BE49-F238E27FC236}">
              <a16:creationId xmlns:a16="http://schemas.microsoft.com/office/drawing/2014/main" id="{00000000-0008-0000-0300-00008E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地方債の残高、</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公営企業債繰入見込み額</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の減や</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ふるさと泉南水なす基金をはじめとした基金残高の増により、分子である将来負担額が減少したため、前年度から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9.5</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イント改善した。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しかし、地方債に係る負担が大きいため、類似団体内平均値を大きく上回っている。今後も後年度の負担を軽減するべく、地方債の発行に当たっては十分な検討を行う。</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39975</xdr:rowOff>
    </xdr:from>
    <xdr:to>
      <xdr:col>81</xdr:col>
      <xdr:colOff>44450</xdr:colOff>
      <xdr:row>16</xdr:row>
      <xdr:rowOff>149134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83175"/>
          <a:ext cx="8382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149134</xdr:rowOff>
    </xdr:from>
    <xdr:to>
      <xdr:col>77</xdr:col>
      <xdr:colOff>44450</xdr:colOff>
      <xdr:row>17</xdr:row>
      <xdr:rowOff>138551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92334"/>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138551</xdr:rowOff>
    </xdr:from>
    <xdr:to>
      <xdr:col>72</xdr:col>
      <xdr:colOff>203200</xdr:colOff>
      <xdr:row>19</xdr:row>
      <xdr:rowOff>34653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053201"/>
          <a:ext cx="889000" cy="2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34653</xdr:rowOff>
    </xdr:from>
    <xdr:to>
      <xdr:col>68</xdr:col>
      <xdr:colOff>152400</xdr:colOff>
      <xdr:row>20</xdr:row>
      <xdr:rowOff>26368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292203"/>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160625</xdr:rowOff>
    </xdr:from>
    <xdr:to>
      <xdr:col>81</xdr:col>
      <xdr:colOff>95250</xdr:colOff>
      <xdr:row>16</xdr:row>
      <xdr:rowOff>90775</xdr:rowOff>
    </xdr:to>
    <xdr:sp textlink="">
      <xdr:nvSpPr>
        <xdr:cNvPr id="460" name="楕円 459">
          <a:extLst>
            <a:ext uri="{FF2B5EF4-FFF2-40B4-BE49-F238E27FC236}">
              <a16:creationId xmlns:a16="http://schemas.microsoft.com/office/drawing/2014/main" id="{00000000-0008-0000-0300-0000CC010000}"/>
            </a:ext>
          </a:extLst>
        </xdr:cNvPr>
        <xdr:cNvSpPr/>
      </xdr:nvSpPr>
      <xdr:spPr>
        <a:xfrm>
          <a:off x="169672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132702</xdr:rowOff>
    </xdr:from>
    <xdr:ext cx="762000" cy="259045"/>
    <xdr:sp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0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98334</xdr:rowOff>
    </xdr:from>
    <xdr:to>
      <xdr:col>77</xdr:col>
      <xdr:colOff>95250</xdr:colOff>
      <xdr:row>17</xdr:row>
      <xdr:rowOff>28484</xdr:rowOff>
    </xdr:to>
    <xdr:sp textlink="">
      <xdr:nvSpPr>
        <xdr:cNvPr id="462" name="楕円 461">
          <a:extLst>
            <a:ext uri="{FF2B5EF4-FFF2-40B4-BE49-F238E27FC236}">
              <a16:creationId xmlns:a16="http://schemas.microsoft.com/office/drawing/2014/main" id="{00000000-0008-0000-0300-0000CE010000}"/>
            </a:ext>
          </a:extLst>
        </xdr:cNvPr>
        <xdr:cNvSpPr/>
      </xdr:nvSpPr>
      <xdr:spPr>
        <a:xfrm>
          <a:off x="16129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13261</xdr:rowOff>
    </xdr:from>
    <xdr:ext cx="7366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92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87751</xdr:rowOff>
    </xdr:from>
    <xdr:to>
      <xdr:col>73</xdr:col>
      <xdr:colOff>44450</xdr:colOff>
      <xdr:row>18</xdr:row>
      <xdr:rowOff>17901</xdr:rowOff>
    </xdr:to>
    <xdr:sp textlink="">
      <xdr:nvSpPr>
        <xdr:cNvPr id="464" name="楕円 463">
          <a:extLst>
            <a:ext uri="{FF2B5EF4-FFF2-40B4-BE49-F238E27FC236}">
              <a16:creationId xmlns:a16="http://schemas.microsoft.com/office/drawing/2014/main" id="{00000000-0008-0000-0300-0000D0010000}"/>
            </a:ext>
          </a:extLst>
        </xdr:cNvPr>
        <xdr:cNvSpPr/>
      </xdr:nvSpPr>
      <xdr:spPr>
        <a:xfrm>
          <a:off x="15240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2678</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8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155303</xdr:rowOff>
    </xdr:from>
    <xdr:to>
      <xdr:col>68</xdr:col>
      <xdr:colOff>203200</xdr:colOff>
      <xdr:row>19</xdr:row>
      <xdr:rowOff>85453</xdr:rowOff>
    </xdr:to>
    <xdr:sp textlink="">
      <xdr:nvSpPr>
        <xdr:cNvPr id="466" name="楕円 465">
          <a:extLst>
            <a:ext uri="{FF2B5EF4-FFF2-40B4-BE49-F238E27FC236}">
              <a16:creationId xmlns:a16="http://schemas.microsoft.com/office/drawing/2014/main" id="{00000000-0008-0000-0300-0000D2010000}"/>
            </a:ext>
          </a:extLst>
        </xdr:cNvPr>
        <xdr:cNvSpPr/>
      </xdr:nvSpPr>
      <xdr:spPr>
        <a:xfrm>
          <a:off x="14351000" y="32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70230</xdr:rowOff>
    </xdr:from>
    <xdr:ext cx="762000" cy="259045"/>
    <xdr:sp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32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147018</xdr:rowOff>
    </xdr:from>
    <xdr:to>
      <xdr:col>64</xdr:col>
      <xdr:colOff>152400</xdr:colOff>
      <xdr:row>20</xdr:row>
      <xdr:rowOff>77168</xdr:rowOff>
    </xdr:to>
    <xdr:sp textlink="">
      <xdr:nvSpPr>
        <xdr:cNvPr id="468" name="楕円 467">
          <a:extLst>
            <a:ext uri="{FF2B5EF4-FFF2-40B4-BE49-F238E27FC236}">
              <a16:creationId xmlns:a16="http://schemas.microsoft.com/office/drawing/2014/main" id="{00000000-0008-0000-0300-0000D4010000}"/>
            </a:ext>
          </a:extLst>
        </xdr:cNvPr>
        <xdr:cNvSpPr/>
      </xdr:nvSpPr>
      <xdr:spPr>
        <a:xfrm>
          <a:off x="13462000" y="34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61945</xdr:rowOff>
    </xdr:from>
    <xdr:ext cx="762000" cy="259045"/>
    <xdr:sp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49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58,789
57,828
48.98
28,331,143
28,271,544
17,618
14,167,056
23,939,881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退職手当が減少したものの、給与カット終了に伴う職員給の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増等により人件費は増加し、前年度から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類似団体内平均値と同水準</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今後も業務の見直し等により、適正な職員配置に努める。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25763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8490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40458</xdr:rowOff>
    </xdr:from>
    <xdr:to>
      <xdr:col>19</xdr:col>
      <xdr:colOff>187325</xdr:colOff>
      <xdr:row>36</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41208"/>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40458</xdr:rowOff>
    </xdr:from>
    <xdr:to>
      <xdr:col>15</xdr:col>
      <xdr:colOff>98425</xdr:colOff>
      <xdr:row>35</xdr:row>
      <xdr:rowOff>144961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41208"/>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125367</xdr:rowOff>
    </xdr:from>
    <xdr:to>
      <xdr:col>11</xdr:col>
      <xdr:colOff>9525</xdr:colOff>
      <xdr:row>35</xdr:row>
      <xdr:rowOff>144961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2611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47752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118490</xdr:rowOff>
    </xdr:from>
    <xdr:ext cx="762000" cy="259045"/>
    <xdr:sp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1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161108</xdr:rowOff>
    </xdr:from>
    <xdr:to>
      <xdr:col>15</xdr:col>
      <xdr:colOff>149225</xdr:colOff>
      <xdr:row>35</xdr:row>
      <xdr:rowOff>91258</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3048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101435</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94161</xdr:rowOff>
    </xdr:from>
    <xdr:to>
      <xdr:col>11</xdr:col>
      <xdr:colOff>60325</xdr:colOff>
      <xdr:row>36</xdr:row>
      <xdr:rowOff>24311</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2159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34488</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74567</xdr:rowOff>
    </xdr:from>
    <xdr:to>
      <xdr:col>6</xdr:col>
      <xdr:colOff>171450</xdr:colOff>
      <xdr:row>36</xdr:row>
      <xdr:rowOff>4717</xdr:rowOff>
    </xdr:to>
    <xdr:sp textlink="">
      <xdr:nvSpPr>
        <xdr:cNvPr id="95" name="楕円 94">
          <a:extLst>
            <a:ext uri="{FF2B5EF4-FFF2-40B4-BE49-F238E27FC236}">
              <a16:creationId xmlns:a16="http://schemas.microsoft.com/office/drawing/2014/main" id="{00000000-0008-0000-0400-00005F000000}"/>
            </a:ext>
          </a:extLst>
        </xdr:cNvPr>
        <xdr:cNvSpPr/>
      </xdr:nvSpPr>
      <xdr:spPr>
        <a:xfrm>
          <a:off x="1270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14894</xdr:rowOff>
    </xdr:from>
    <xdr:ext cx="762000" cy="259045"/>
    <xdr:sp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公立保育所における指定管理料や指定金融機関業務委託料等の増加により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類似団体内平均値を下回る水準で推移している中、今後も適正なコスト管理を行っていく。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145288</xdr:rowOff>
    </xdr:from>
    <xdr:to>
      <xdr:col>82</xdr:col>
      <xdr:colOff>107950</xdr:colOff>
      <xdr:row>15</xdr:row>
      <xdr:rowOff>19558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455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145288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358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35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62992</xdr:rowOff>
    </xdr:from>
    <xdr:to>
      <xdr:col>69</xdr:col>
      <xdr:colOff>92075</xdr:colOff>
      <xdr:row>14</xdr:row>
      <xdr:rowOff>163576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632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156735</xdr:rowOff>
    </xdr:from>
    <xdr:ext cx="762000" cy="259045"/>
    <xdr:sp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xdr:rowOff>
    </xdr:from>
    <xdr:to>
      <xdr:col>69</xdr:col>
      <xdr:colOff>142875</xdr:colOff>
      <xdr:row>14</xdr:row>
      <xdr:rowOff>113792</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3843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123969</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2954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生活保護費や</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障害者自立支援給付費の増等により扶助費は増加し、前年度から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を上回った</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今後も資格審査基準の適正化等の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取組を継続し、扶助費の適正な支出に努める。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27940</xdr:rowOff>
    </xdr:from>
    <xdr:to>
      <xdr:col>24</xdr:col>
      <xdr:colOff>25400</xdr:colOff>
      <xdr:row>57</xdr:row>
      <xdr:rowOff>39370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91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27940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xdr:rowOff>
    </xdr:from>
    <xdr:to>
      <xdr:col>15</xdr:col>
      <xdr:colOff>98425</xdr:colOff>
      <xdr:row>56</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56</xdr:row>
      <xdr:rowOff>81280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160020</xdr:rowOff>
    </xdr:from>
    <xdr:to>
      <xdr:col>24</xdr:col>
      <xdr:colOff>76200</xdr:colOff>
      <xdr:row>57</xdr:row>
      <xdr:rowOff>90170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132097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148590</xdr:rowOff>
    </xdr:from>
    <xdr:to>
      <xdr:col>20</xdr:col>
      <xdr:colOff>38100</xdr:colOff>
      <xdr:row>56</xdr:row>
      <xdr:rowOff>78740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88917</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介護保険事業特別会計への繰出金や後期高齢者医療広域連合への負担金が増加し、類似団体内平均値との差がさらに大きくなった。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高齢化が進む中、医療費の増により繰出金が増加傾向にあるため、今後も介護予防の推進等により、経費の抑制に努める。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42635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124278</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969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57</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60</xdr:row>
      <xdr:rowOff>67128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163285</xdr:rowOff>
    </xdr:from>
    <xdr:to>
      <xdr:col>82</xdr:col>
      <xdr:colOff>158750</xdr:colOff>
      <xdr:row>59</xdr:row>
      <xdr:rowOff>93435</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135362</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73478</xdr:rowOff>
    </xdr:from>
    <xdr:to>
      <xdr:col>74</xdr:col>
      <xdr:colOff>31750</xdr:colOff>
      <xdr:row>58</xdr:row>
      <xdr:rowOff>3628</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16328</xdr:rowOff>
    </xdr:from>
    <xdr:to>
      <xdr:col>65</xdr:col>
      <xdr:colOff>53975</xdr:colOff>
      <xdr:row>60</xdr:row>
      <xdr:rowOff>117928</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102705</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泉南清掃事務組合</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への負担金の減少等</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補助費等は減少しているが、経常収支比率としては</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一部事務組合への負担金が含まれるため、類似団体内平均値を上回る構造となっているが、今後も組合を含め、経費の抑制に努める。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138430</xdr:rowOff>
    </xdr:from>
    <xdr:to>
      <xdr:col>82</xdr:col>
      <xdr:colOff>107950</xdr:colOff>
      <xdr:row>39</xdr:row>
      <xdr:rowOff>146050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824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138430</xdr:rowOff>
    </xdr:from>
    <xdr:to>
      <xdr:col>78</xdr:col>
      <xdr:colOff>69850</xdr:colOff>
      <xdr:row>39</xdr:row>
      <xdr:rowOff>146050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824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146050</xdr:rowOff>
    </xdr:from>
    <xdr:to>
      <xdr:col>73</xdr:col>
      <xdr:colOff>180975</xdr:colOff>
      <xdr:row>40</xdr:row>
      <xdr:rowOff>73660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32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27940</xdr:rowOff>
    </xdr:from>
    <xdr:to>
      <xdr:col>69</xdr:col>
      <xdr:colOff>92075</xdr:colOff>
      <xdr:row>40</xdr:row>
      <xdr:rowOff>73660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4304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95250</xdr:rowOff>
    </xdr:from>
    <xdr:to>
      <xdr:col>82</xdr:col>
      <xdr:colOff>158750</xdr:colOff>
      <xdr:row>40</xdr:row>
      <xdr:rowOff>25400</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6459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67327</xdr:rowOff>
    </xdr:from>
    <xdr:ext cx="762000" cy="259045"/>
    <xdr:sp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95250</xdr:rowOff>
    </xdr:from>
    <xdr:to>
      <xdr:col>74</xdr:col>
      <xdr:colOff>31750</xdr:colOff>
      <xdr:row>40</xdr:row>
      <xdr:rowOff>25400</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4732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10177</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22860</xdr:rowOff>
    </xdr:from>
    <xdr:to>
      <xdr:col>69</xdr:col>
      <xdr:colOff>142875</xdr:colOff>
      <xdr:row>40</xdr:row>
      <xdr:rowOff>124460</xdr:rowOff>
    </xdr:to>
    <xdr:sp textlink="">
      <xdr:nvSpPr>
        <xdr:cNvPr id="336" name="楕円 335">
          <a:extLst>
            <a:ext uri="{FF2B5EF4-FFF2-40B4-BE49-F238E27FC236}">
              <a16:creationId xmlns:a16="http://schemas.microsoft.com/office/drawing/2014/main" id="{00000000-0008-0000-0400-000050010000}"/>
            </a:ext>
          </a:extLst>
        </xdr:cNvPr>
        <xdr:cNvSpPr/>
      </xdr:nvSpPr>
      <xdr:spPr>
        <a:xfrm>
          <a:off x="13843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109237</xdr:rowOff>
    </xdr:from>
    <xdr:ext cx="762000" cy="259045"/>
    <xdr:sp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148590</xdr:rowOff>
    </xdr:from>
    <xdr:to>
      <xdr:col>65</xdr:col>
      <xdr:colOff>53975</xdr:colOff>
      <xdr:row>38</xdr:row>
      <xdr:rowOff>78740</xdr:rowOff>
    </xdr:to>
    <xdr:sp textlink="">
      <xdr:nvSpPr>
        <xdr:cNvPr id="338" name="楕円 337">
          <a:extLst>
            <a:ext uri="{FF2B5EF4-FFF2-40B4-BE49-F238E27FC236}">
              <a16:creationId xmlns:a16="http://schemas.microsoft.com/office/drawing/2014/main" id="{00000000-0008-0000-0400-000052010000}"/>
            </a:ext>
          </a:extLst>
        </xdr:cNvPr>
        <xdr:cNvSpPr/>
      </xdr:nvSpPr>
      <xdr:spPr>
        <a:xfrm>
          <a:off x="12954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88917</xdr:rowOff>
    </xdr:from>
    <xdr:ext cx="762000" cy="259045"/>
    <xdr:sp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6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地方債の新規発行額を元金償還額以下に抑制してきたことで、近年減少傾向にあり、前年度から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しかし、公共用地先行取得等事業債、第三セクター等改革推進債の元利償還金が多額であるため、類似団体内平均値を上回っている中、今後も地方債の発行に当たっては十分な検討を行う。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78</xdr:row>
      <xdr:rowOff>119380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46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119380</xdr:rowOff>
    </xdr:from>
    <xdr:to>
      <xdr:col>19</xdr:col>
      <xdr:colOff>187325</xdr:colOff>
      <xdr:row>78</xdr:row>
      <xdr:rowOff>134620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9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134620</xdr:rowOff>
    </xdr:from>
    <xdr:to>
      <xdr:col>15</xdr:col>
      <xdr:colOff>98425</xdr:colOff>
      <xdr:row>78</xdr:row>
      <xdr:rowOff>149861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507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16511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22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textlink="">
      <xdr:nvSpPr>
        <xdr:cNvPr id="391" name="楕円 390">
          <a:extLst>
            <a:ext uri="{FF2B5EF4-FFF2-40B4-BE49-F238E27FC236}">
              <a16:creationId xmlns:a16="http://schemas.microsoft.com/office/drawing/2014/main" id="{00000000-0008-0000-0400-000087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68580</xdr:rowOff>
    </xdr:from>
    <xdr:to>
      <xdr:col>20</xdr:col>
      <xdr:colOff>38100</xdr:colOff>
      <xdr:row>78</xdr:row>
      <xdr:rowOff>170180</xdr:rowOff>
    </xdr:to>
    <xdr:sp textlink="">
      <xdr:nvSpPr>
        <xdr:cNvPr id="393" name="楕円 392">
          <a:extLst>
            <a:ext uri="{FF2B5EF4-FFF2-40B4-BE49-F238E27FC236}">
              <a16:creationId xmlns:a16="http://schemas.microsoft.com/office/drawing/2014/main" id="{00000000-0008-0000-0400-000089010000}"/>
            </a:ext>
          </a:extLst>
        </xdr:cNvPr>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154957</xdr:rowOff>
    </xdr:from>
    <xdr:ext cx="7366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83820</xdr:rowOff>
    </xdr:from>
    <xdr:to>
      <xdr:col>15</xdr:col>
      <xdr:colOff>149225</xdr:colOff>
      <xdr:row>79</xdr:row>
      <xdr:rowOff>13970</xdr:rowOff>
    </xdr:to>
    <xdr:sp textlink="">
      <xdr:nvSpPr>
        <xdr:cNvPr id="395" name="楕円 394">
          <a:extLst>
            <a:ext uri="{FF2B5EF4-FFF2-40B4-BE49-F238E27FC236}">
              <a16:creationId xmlns:a16="http://schemas.microsoft.com/office/drawing/2014/main" id="{00000000-0008-0000-0400-00008B010000}"/>
            </a:ext>
          </a:extLst>
        </xdr:cNvPr>
        <xdr:cNvSpPr/>
      </xdr:nvSpPr>
      <xdr:spPr>
        <a:xfrm>
          <a:off x="3048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170197</xdr:rowOff>
    </xdr:from>
    <xdr:ext cx="7620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textlink="">
      <xdr:nvSpPr>
        <xdr:cNvPr id="397" name="楕円 396">
          <a:extLst>
            <a:ext uri="{FF2B5EF4-FFF2-40B4-BE49-F238E27FC236}">
              <a16:creationId xmlns:a16="http://schemas.microsoft.com/office/drawing/2014/main" id="{00000000-0008-0000-0400-00008D010000}"/>
            </a:ext>
          </a:extLst>
        </xdr:cNvPr>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textlink="">
      <xdr:nvSpPr>
        <xdr:cNvPr id="399" name="楕円 398">
          <a:extLst>
            <a:ext uri="{FF2B5EF4-FFF2-40B4-BE49-F238E27FC236}">
              <a16:creationId xmlns:a16="http://schemas.microsoft.com/office/drawing/2014/main" id="{00000000-0008-0000-0400-00008F010000}"/>
            </a:ext>
          </a:extLst>
        </xdr:cNvPr>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主に扶助費や他会計への繰出金の増加により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イント悪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化しており、類似団体内平均値よりも上回る水準となった。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今後も、市税や使用料・手数料等の債権管理の適正化を進め、経常一般財源の確保に努めるとともに、事務事業の見直しにより財政負担の軽減に努める。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64136</xdr:rowOff>
    </xdr:from>
    <xdr:to>
      <xdr:col>82</xdr:col>
      <xdr:colOff>107950</xdr:colOff>
      <xdr:row>78</xdr:row>
      <xdr:rowOff>121286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6578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109855</xdr:rowOff>
    </xdr:from>
    <xdr:to>
      <xdr:col>78</xdr:col>
      <xdr:colOff>69850</xdr:colOff>
      <xdr:row>77</xdr:row>
      <xdr:rowOff>64136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68605"/>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109855</xdr:rowOff>
    </xdr:from>
    <xdr:to>
      <xdr:col>73</xdr:col>
      <xdr:colOff>180975</xdr:colOff>
      <xdr:row>76</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68605"/>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161289</xdr:rowOff>
    </xdr:from>
    <xdr:to>
      <xdr:col>69</xdr:col>
      <xdr:colOff>92075</xdr:colOff>
      <xdr:row>77</xdr:row>
      <xdr:rowOff>1270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91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70486</xdr:rowOff>
    </xdr:from>
    <xdr:to>
      <xdr:col>82</xdr:col>
      <xdr:colOff>158750</xdr:colOff>
      <xdr:row>79</xdr:row>
      <xdr:rowOff>636</xdr:rowOff>
    </xdr:to>
    <xdr:sp textlink="">
      <xdr:nvSpPr>
        <xdr:cNvPr id="448" name="楕円 447">
          <a:extLst>
            <a:ext uri="{FF2B5EF4-FFF2-40B4-BE49-F238E27FC236}">
              <a16:creationId xmlns:a16="http://schemas.microsoft.com/office/drawing/2014/main" id="{00000000-0008-0000-0400-0000C0010000}"/>
            </a:ext>
          </a:extLst>
        </xdr:cNvPr>
        <xdr:cNvSpPr/>
      </xdr:nvSpPr>
      <xdr:spPr>
        <a:xfrm>
          <a:off x="164592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42563</xdr:rowOff>
    </xdr:from>
    <xdr:ext cx="762000" cy="259045"/>
    <xdr:sp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13336</xdr:rowOff>
    </xdr:from>
    <xdr:to>
      <xdr:col>78</xdr:col>
      <xdr:colOff>120650</xdr:colOff>
      <xdr:row>77</xdr:row>
      <xdr:rowOff>114936</xdr:rowOff>
    </xdr:to>
    <xdr:sp textlink="">
      <xdr:nvSpPr>
        <xdr:cNvPr id="450" name="楕円 449">
          <a:extLst>
            <a:ext uri="{FF2B5EF4-FFF2-40B4-BE49-F238E27FC236}">
              <a16:creationId xmlns:a16="http://schemas.microsoft.com/office/drawing/2014/main" id="{00000000-0008-0000-0400-0000C2010000}"/>
            </a:ext>
          </a:extLst>
        </xdr:cNvPr>
        <xdr:cNvSpPr/>
      </xdr:nvSpPr>
      <xdr:spPr>
        <a:xfrm>
          <a:off x="15621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99713</xdr:rowOff>
    </xdr:from>
    <xdr:ext cx="736600" cy="259045"/>
    <xdr:sp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0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59055</xdr:rowOff>
    </xdr:from>
    <xdr:to>
      <xdr:col>74</xdr:col>
      <xdr:colOff>31750</xdr:colOff>
      <xdr:row>75</xdr:row>
      <xdr:rowOff>160655</xdr:rowOff>
    </xdr:to>
    <xdr:sp textlink="">
      <xdr:nvSpPr>
        <xdr:cNvPr id="452" name="楕円 451">
          <a:extLst>
            <a:ext uri="{FF2B5EF4-FFF2-40B4-BE49-F238E27FC236}">
              <a16:creationId xmlns:a16="http://schemas.microsoft.com/office/drawing/2014/main" id="{00000000-0008-0000-0400-0000C4010000}"/>
            </a:ext>
          </a:extLst>
        </xdr:cNvPr>
        <xdr:cNvSpPr/>
      </xdr:nvSpPr>
      <xdr:spPr>
        <a:xfrm>
          <a:off x="14732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145432</xdr:rowOff>
    </xdr:from>
    <xdr:ext cx="7620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110489</xdr:rowOff>
    </xdr:from>
    <xdr:to>
      <xdr:col>69</xdr:col>
      <xdr:colOff>142875</xdr:colOff>
      <xdr:row>77</xdr:row>
      <xdr:rowOff>40639</xdr:rowOff>
    </xdr:to>
    <xdr:sp textlink="">
      <xdr:nvSpPr>
        <xdr:cNvPr id="454" name="楕円 453">
          <a:extLst>
            <a:ext uri="{FF2B5EF4-FFF2-40B4-BE49-F238E27FC236}">
              <a16:creationId xmlns:a16="http://schemas.microsoft.com/office/drawing/2014/main" id="{00000000-0008-0000-0400-0000C6010000}"/>
            </a:ext>
          </a:extLst>
        </xdr:cNvPr>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25416</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textlink="">
      <xdr:nvSpPr>
        <xdr:cNvPr id="456" name="楕円 455">
          <a:extLst>
            <a:ext uri="{FF2B5EF4-FFF2-40B4-BE49-F238E27FC236}">
              <a16:creationId xmlns:a16="http://schemas.microsoft.com/office/drawing/2014/main" id="{00000000-0008-0000-0400-0000C8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65367</xdr:rowOff>
    </xdr:from>
    <xdr:to>
      <xdr:col>29</xdr:col>
      <xdr:colOff>127000</xdr:colOff>
      <xdr:row>16</xdr:row>
      <xdr:rowOff>119037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6192"/>
          <a:ext cx="647700" cy="5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119037</xdr:rowOff>
    </xdr:from>
    <xdr:to>
      <xdr:col>26</xdr:col>
      <xdr:colOff>50800</xdr:colOff>
      <xdr:row>16</xdr:row>
      <xdr:rowOff>121183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9862"/>
          <a:ext cx="698500" cy="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121183</xdr:rowOff>
    </xdr:from>
    <xdr:to>
      <xdr:col>22</xdr:col>
      <xdr:colOff>114300</xdr:colOff>
      <xdr:row>16</xdr:row>
      <xdr:rowOff>148628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12008"/>
          <a:ext cx="698500" cy="2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148628</xdr:rowOff>
    </xdr:from>
    <xdr:to>
      <xdr:col>18</xdr:col>
      <xdr:colOff>177800</xdr:colOff>
      <xdr:row>17</xdr:row>
      <xdr:rowOff>1854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9453"/>
          <a:ext cx="698500" cy="2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14567</xdr:rowOff>
    </xdr:from>
    <xdr:to>
      <xdr:col>29</xdr:col>
      <xdr:colOff>177800</xdr:colOff>
      <xdr:row>16</xdr:row>
      <xdr:rowOff>116167</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31094</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68237</xdr:rowOff>
    </xdr:from>
    <xdr:to>
      <xdr:col>26</xdr:col>
      <xdr:colOff>101600</xdr:colOff>
      <xdr:row>16</xdr:row>
      <xdr:rowOff>169837</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8564</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27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70383</xdr:rowOff>
    </xdr:from>
    <xdr:to>
      <xdr:col>22</xdr:col>
      <xdr:colOff>165100</xdr:colOff>
      <xdr:row>17</xdr:row>
      <xdr:rowOff>533</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1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10710</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3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97828</xdr:rowOff>
    </xdr:from>
    <xdr:to>
      <xdr:col>19</xdr:col>
      <xdr:colOff>38100</xdr:colOff>
      <xdr:row>17</xdr:row>
      <xdr:rowOff>27978</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8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38155</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122504</xdr:rowOff>
    </xdr:from>
    <xdr:to>
      <xdr:col>15</xdr:col>
      <xdr:colOff>101600</xdr:colOff>
      <xdr:row>17</xdr:row>
      <xdr:rowOff>52654</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62831</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18839</xdr:rowOff>
    </xdr:from>
    <xdr:to>
      <xdr:col>29</xdr:col>
      <xdr:colOff>127000</xdr:colOff>
      <xdr:row>35</xdr:row>
      <xdr:rowOff>146529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29189"/>
          <a:ext cx="647700" cy="127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18839</xdr:rowOff>
    </xdr:from>
    <xdr:to>
      <xdr:col>26</xdr:col>
      <xdr:colOff>50800</xdr:colOff>
      <xdr:row>35</xdr:row>
      <xdr:rowOff>51823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29189"/>
          <a:ext cx="698500" cy="3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51823</xdr:rowOff>
    </xdr:from>
    <xdr:to>
      <xdr:col>22</xdr:col>
      <xdr:colOff>114300</xdr:colOff>
      <xdr:row>35</xdr:row>
      <xdr:rowOff>53848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62173"/>
          <a:ext cx="698500" cy="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34613</xdr:rowOff>
    </xdr:from>
    <xdr:to>
      <xdr:col>18</xdr:col>
      <xdr:colOff>177800</xdr:colOff>
      <xdr:row>35</xdr:row>
      <xdr:rowOff>53848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44963"/>
          <a:ext cx="698500" cy="1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95729</xdr:rowOff>
    </xdr:from>
    <xdr:to>
      <xdr:col>29</xdr:col>
      <xdr:colOff>177800</xdr:colOff>
      <xdr:row>35</xdr:row>
      <xdr:rowOff>197329</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0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283706</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5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310939</xdr:rowOff>
    </xdr:from>
    <xdr:to>
      <xdr:col>26</xdr:col>
      <xdr:colOff>101600</xdr:colOff>
      <xdr:row>35</xdr:row>
      <xdr:rowOff>69639</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78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79817</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4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1023</xdr:rowOff>
    </xdr:from>
    <xdr:to>
      <xdr:col>22</xdr:col>
      <xdr:colOff>165100</xdr:colOff>
      <xdr:row>35</xdr:row>
      <xdr:rowOff>102623</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11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112800</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8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3048</xdr:rowOff>
    </xdr:from>
    <xdr:to>
      <xdr:col>19</xdr:col>
      <xdr:colOff>38100</xdr:colOff>
      <xdr:row>35</xdr:row>
      <xdr:rowOff>104648</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1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114825</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8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326713</xdr:rowOff>
    </xdr:from>
    <xdr:to>
      <xdr:col>15</xdr:col>
      <xdr:colOff>101600</xdr:colOff>
      <xdr:row>35</xdr:row>
      <xdr:rowOff>85413</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94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95590</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58,789
57,828
48.98
28,331,143
28,271,544
17,618
14,167,056
23,939,881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139776</xdr:rowOff>
    </xdr:from>
    <xdr:to>
      <xdr:col>24</xdr:col>
      <xdr:colOff>63500</xdr:colOff>
      <xdr:row>35</xdr:row>
      <xdr:rowOff>166827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0526"/>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166827</xdr:rowOff>
    </xdr:from>
    <xdr:to>
      <xdr:col>19</xdr:col>
      <xdr:colOff>177800</xdr:colOff>
      <xdr:row>36</xdr:row>
      <xdr:rowOff>47498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7577"/>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47498</xdr:rowOff>
    </xdr:from>
    <xdr:to>
      <xdr:col>15</xdr:col>
      <xdr:colOff>50800</xdr:colOff>
      <xdr:row>36</xdr:row>
      <xdr:rowOff>146729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9698"/>
          <a:ext cx="889000" cy="9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146729</xdr:rowOff>
    </xdr:from>
    <xdr:to>
      <xdr:col>10</xdr:col>
      <xdr:colOff>114300</xdr:colOff>
      <xdr:row>37</xdr:row>
      <xdr:rowOff>24505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8929"/>
          <a:ext cx="8890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88976</xdr:rowOff>
    </xdr:from>
    <xdr:to>
      <xdr:col>24</xdr:col>
      <xdr:colOff>114300</xdr:colOff>
      <xdr:row>36</xdr:row>
      <xdr:rowOff>19126</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60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111853</xdr:rowOff>
    </xdr:from>
    <xdr:ext cx="534377"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116027</xdr:rowOff>
    </xdr:from>
    <xdr:to>
      <xdr:col>20</xdr:col>
      <xdr:colOff>38100</xdr:colOff>
      <xdr:row>36</xdr:row>
      <xdr:rowOff>46177</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61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62704</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9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168148</xdr:rowOff>
    </xdr:from>
    <xdr:to>
      <xdr:col>15</xdr:col>
      <xdr:colOff>101600</xdr:colOff>
      <xdr:row>36</xdr:row>
      <xdr:rowOff>98298</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114825</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4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95929</xdr:rowOff>
    </xdr:from>
    <xdr:to>
      <xdr:col>10</xdr:col>
      <xdr:colOff>165100</xdr:colOff>
      <xdr:row>37</xdr:row>
      <xdr:rowOff>26079</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62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17206</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145155</xdr:rowOff>
    </xdr:from>
    <xdr:to>
      <xdr:col>6</xdr:col>
      <xdr:colOff>38100</xdr:colOff>
      <xdr:row>37</xdr:row>
      <xdr:rowOff>75305</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63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91832</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134989</xdr:rowOff>
    </xdr:from>
    <xdr:to>
      <xdr:col>24</xdr:col>
      <xdr:colOff>63500</xdr:colOff>
      <xdr:row>57</xdr:row>
      <xdr:rowOff>30264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6189"/>
          <a:ext cx="838200" cy="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30264</xdr:rowOff>
    </xdr:from>
    <xdr:to>
      <xdr:col>19</xdr:col>
      <xdr:colOff>177800</xdr:colOff>
      <xdr:row>57</xdr:row>
      <xdr:rowOff>70396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02914"/>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70396</xdr:rowOff>
    </xdr:from>
    <xdr:to>
      <xdr:col>15</xdr:col>
      <xdr:colOff>50800</xdr:colOff>
      <xdr:row>57</xdr:row>
      <xdr:rowOff>157137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3046"/>
          <a:ext cx="889000" cy="8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157137</xdr:rowOff>
    </xdr:from>
    <xdr:to>
      <xdr:col>10</xdr:col>
      <xdr:colOff>114300</xdr:colOff>
      <xdr:row>58</xdr:row>
      <xdr:rowOff>46571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9787"/>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84189</xdr:rowOff>
    </xdr:from>
    <xdr:to>
      <xdr:col>24</xdr:col>
      <xdr:colOff>114300</xdr:colOff>
      <xdr:row>57</xdr:row>
      <xdr:rowOff>14339</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6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62616</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150914</xdr:rowOff>
    </xdr:from>
    <xdr:to>
      <xdr:col>20</xdr:col>
      <xdr:colOff>38100</xdr:colOff>
      <xdr:row>57</xdr:row>
      <xdr:rowOff>81064</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75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72191</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4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19596</xdr:rowOff>
    </xdr:from>
    <xdr:to>
      <xdr:col>15</xdr:col>
      <xdr:colOff>101600</xdr:colOff>
      <xdr:row>57</xdr:row>
      <xdr:rowOff>121196</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7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112323</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106337</xdr:rowOff>
    </xdr:from>
    <xdr:to>
      <xdr:col>10</xdr:col>
      <xdr:colOff>165100</xdr:colOff>
      <xdr:row>58</xdr:row>
      <xdr:rowOff>36487</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98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27614</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7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167221</xdr:rowOff>
    </xdr:from>
    <xdr:to>
      <xdr:col>6</xdr:col>
      <xdr:colOff>38100</xdr:colOff>
      <xdr:row>58</xdr:row>
      <xdr:rowOff>97371</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99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88498</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103733</xdr:rowOff>
    </xdr:from>
    <xdr:to>
      <xdr:col>24</xdr:col>
      <xdr:colOff>63500</xdr:colOff>
      <xdr:row>78</xdr:row>
      <xdr:rowOff>109753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6833"/>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107162</xdr:rowOff>
    </xdr:from>
    <xdr:to>
      <xdr:col>19</xdr:col>
      <xdr:colOff>177800</xdr:colOff>
      <xdr:row>78</xdr:row>
      <xdr:rowOff>109753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026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107162</xdr:rowOff>
    </xdr:from>
    <xdr:to>
      <xdr:col>15</xdr:col>
      <xdr:colOff>50800</xdr:colOff>
      <xdr:row>78</xdr:row>
      <xdr:rowOff>118554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80262"/>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118554</xdr:rowOff>
    </xdr:from>
    <xdr:to>
      <xdr:col>10</xdr:col>
      <xdr:colOff>114300</xdr:colOff>
      <xdr:row>78</xdr:row>
      <xdr:rowOff>124879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91654"/>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52933</xdr:rowOff>
    </xdr:from>
    <xdr:to>
      <xdr:col>24</xdr:col>
      <xdr:colOff>114300</xdr:colOff>
      <xdr:row>78</xdr:row>
      <xdr:rowOff>154533</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4584700" y="1342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144212</xdr:rowOff>
    </xdr:from>
    <xdr:ext cx="469744" cy="259045"/>
    <xdr:sp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58953</xdr:rowOff>
    </xdr:from>
    <xdr:to>
      <xdr:col>20</xdr:col>
      <xdr:colOff>38100</xdr:colOff>
      <xdr:row>78</xdr:row>
      <xdr:rowOff>160553</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37465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151680</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56362</xdr:rowOff>
    </xdr:from>
    <xdr:to>
      <xdr:col>15</xdr:col>
      <xdr:colOff>101600</xdr:colOff>
      <xdr:row>78</xdr:row>
      <xdr:rowOff>157962</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2857500" y="134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149089</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67754</xdr:rowOff>
    </xdr:from>
    <xdr:to>
      <xdr:col>10</xdr:col>
      <xdr:colOff>165100</xdr:colOff>
      <xdr:row>78</xdr:row>
      <xdr:rowOff>169354</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1968500" y="134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160481</xdr:rowOff>
    </xdr:from>
    <xdr:ext cx="469744"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74079</xdr:rowOff>
    </xdr:from>
    <xdr:to>
      <xdr:col>6</xdr:col>
      <xdr:colOff>38100</xdr:colOff>
      <xdr:row>79</xdr:row>
      <xdr:rowOff>4229</xdr:rowOff>
    </xdr:to>
    <xdr:sp textlink="">
      <xdr:nvSpPr>
        <xdr:cNvPr id="203" name="楕円 202">
          <a:extLst>
            <a:ext uri="{FF2B5EF4-FFF2-40B4-BE49-F238E27FC236}">
              <a16:creationId xmlns:a16="http://schemas.microsoft.com/office/drawing/2014/main" id="{00000000-0008-0000-0600-0000CB000000}"/>
            </a:ext>
          </a:extLst>
        </xdr:cNvPr>
        <xdr:cNvSpPr/>
      </xdr:nvSpPr>
      <xdr:spPr>
        <a:xfrm>
          <a:off x="1079500" y="134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166806</xdr:rowOff>
    </xdr:from>
    <xdr:ext cx="469744" cy="259045"/>
    <xdr:sp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57459</xdr:rowOff>
    </xdr:from>
    <xdr:to>
      <xdr:col>24</xdr:col>
      <xdr:colOff>63500</xdr:colOff>
      <xdr:row>95</xdr:row>
      <xdr:rowOff>55586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73759"/>
          <a:ext cx="838200" cy="16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56609</xdr:rowOff>
    </xdr:from>
    <xdr:to>
      <xdr:col>19</xdr:col>
      <xdr:colOff>177800</xdr:colOff>
      <xdr:row>95</xdr:row>
      <xdr:rowOff>55586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72909"/>
          <a:ext cx="889000" cy="17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56609</xdr:rowOff>
    </xdr:from>
    <xdr:to>
      <xdr:col>15</xdr:col>
      <xdr:colOff>50800</xdr:colOff>
      <xdr:row>96</xdr:row>
      <xdr:rowOff>27882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72909"/>
          <a:ext cx="889000" cy="3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27882</xdr:rowOff>
    </xdr:from>
    <xdr:to>
      <xdr:col>10</xdr:col>
      <xdr:colOff>114300</xdr:colOff>
      <xdr:row>96</xdr:row>
      <xdr:rowOff>81733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87082"/>
          <a:ext cx="8890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6659</xdr:rowOff>
    </xdr:from>
    <xdr:to>
      <xdr:col>24</xdr:col>
      <xdr:colOff>114300</xdr:colOff>
      <xdr:row>94</xdr:row>
      <xdr:rowOff>108259</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4584700" y="1612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29536</xdr:rowOff>
    </xdr:from>
    <xdr:ext cx="599010" cy="259045"/>
    <xdr:sp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7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4786</xdr:rowOff>
    </xdr:from>
    <xdr:to>
      <xdr:col>20</xdr:col>
      <xdr:colOff>38100</xdr:colOff>
      <xdr:row>95</xdr:row>
      <xdr:rowOff>106386</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3746500" y="162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122913</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6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5809</xdr:rowOff>
    </xdr:from>
    <xdr:to>
      <xdr:col>15</xdr:col>
      <xdr:colOff>101600</xdr:colOff>
      <xdr:row>94</xdr:row>
      <xdr:rowOff>107409</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2857500" y="161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123936</xdr:rowOff>
    </xdr:from>
    <xdr:ext cx="599010"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89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148532</xdr:rowOff>
    </xdr:from>
    <xdr:to>
      <xdr:col>10</xdr:col>
      <xdr:colOff>165100</xdr:colOff>
      <xdr:row>96</xdr:row>
      <xdr:rowOff>78682</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1968500" y="164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95209</xdr:rowOff>
    </xdr:from>
    <xdr:ext cx="599010"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1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30933</xdr:rowOff>
    </xdr:from>
    <xdr:to>
      <xdr:col>6</xdr:col>
      <xdr:colOff>38100</xdr:colOff>
      <xdr:row>96</xdr:row>
      <xdr:rowOff>132533</xdr:rowOff>
    </xdr:to>
    <xdr:sp textlink="">
      <xdr:nvSpPr>
        <xdr:cNvPr id="263" name="楕円 262">
          <a:extLst>
            <a:ext uri="{FF2B5EF4-FFF2-40B4-BE49-F238E27FC236}">
              <a16:creationId xmlns:a16="http://schemas.microsoft.com/office/drawing/2014/main" id="{00000000-0008-0000-0600-000007010000}"/>
            </a:ext>
          </a:extLst>
        </xdr:cNvPr>
        <xdr:cNvSpPr/>
      </xdr:nvSpPr>
      <xdr:spPr>
        <a:xfrm>
          <a:off x="1079500" y="1649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149060</xdr:rowOff>
    </xdr:from>
    <xdr:ext cx="599010" cy="259045"/>
    <xdr:sp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6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108115</xdr:rowOff>
    </xdr:from>
    <xdr:to>
      <xdr:col>55</xdr:col>
      <xdr:colOff>0</xdr:colOff>
      <xdr:row>37</xdr:row>
      <xdr:rowOff>6007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80315"/>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108115</xdr:rowOff>
    </xdr:from>
    <xdr:to>
      <xdr:col>50</xdr:col>
      <xdr:colOff>114300</xdr:colOff>
      <xdr:row>37</xdr:row>
      <xdr:rowOff>3386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80315"/>
          <a:ext cx="889000" cy="6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23167</xdr:rowOff>
    </xdr:from>
    <xdr:to>
      <xdr:col>45</xdr:col>
      <xdr:colOff>177800</xdr:colOff>
      <xdr:row>37</xdr:row>
      <xdr:rowOff>3386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09567"/>
          <a:ext cx="889000" cy="8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23167</xdr:rowOff>
    </xdr:from>
    <xdr:to>
      <xdr:col>41</xdr:col>
      <xdr:colOff>50800</xdr:colOff>
      <xdr:row>37</xdr:row>
      <xdr:rowOff>121153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09567"/>
          <a:ext cx="889000" cy="95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126657</xdr:rowOff>
    </xdr:from>
    <xdr:to>
      <xdr:col>55</xdr:col>
      <xdr:colOff>50800</xdr:colOff>
      <xdr:row>37</xdr:row>
      <xdr:rowOff>56807</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10426700" y="62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105084</xdr:rowOff>
    </xdr:from>
    <xdr:ext cx="534377" cy="259045"/>
    <xdr:sp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7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57315</xdr:rowOff>
    </xdr:from>
    <xdr:to>
      <xdr:col>50</xdr:col>
      <xdr:colOff>165100</xdr:colOff>
      <xdr:row>36</xdr:row>
      <xdr:rowOff>158915</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9588500" y="62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3992</xdr:rowOff>
    </xdr:from>
    <xdr:ext cx="534377"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124036</xdr:rowOff>
    </xdr:from>
    <xdr:to>
      <xdr:col>46</xdr:col>
      <xdr:colOff>38100</xdr:colOff>
      <xdr:row>37</xdr:row>
      <xdr:rowOff>54186</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8699500" y="62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45313</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8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143817</xdr:rowOff>
    </xdr:from>
    <xdr:to>
      <xdr:col>41</xdr:col>
      <xdr:colOff>101600</xdr:colOff>
      <xdr:row>32</xdr:row>
      <xdr:rowOff>73967</xdr:rowOff>
    </xdr:to>
    <xdr:sp textlink="">
      <xdr:nvSpPr>
        <xdr:cNvPr id="318" name="楕円 317">
          <a:extLst>
            <a:ext uri="{FF2B5EF4-FFF2-40B4-BE49-F238E27FC236}">
              <a16:creationId xmlns:a16="http://schemas.microsoft.com/office/drawing/2014/main" id="{00000000-0008-0000-0600-00003E010000}"/>
            </a:ext>
          </a:extLst>
        </xdr:cNvPr>
        <xdr:cNvSpPr/>
      </xdr:nvSpPr>
      <xdr:spPr>
        <a:xfrm>
          <a:off x="7810500" y="545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90494</xdr:rowOff>
    </xdr:from>
    <xdr:ext cx="599010" cy="259045"/>
    <xdr:sp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3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70353</xdr:rowOff>
    </xdr:from>
    <xdr:to>
      <xdr:col>36</xdr:col>
      <xdr:colOff>165100</xdr:colOff>
      <xdr:row>38</xdr:row>
      <xdr:rowOff>503</xdr:rowOff>
    </xdr:to>
    <xdr:sp textlink="">
      <xdr:nvSpPr>
        <xdr:cNvPr id="320" name="楕円 319">
          <a:extLst>
            <a:ext uri="{FF2B5EF4-FFF2-40B4-BE49-F238E27FC236}">
              <a16:creationId xmlns:a16="http://schemas.microsoft.com/office/drawing/2014/main" id="{00000000-0008-0000-0600-000040010000}"/>
            </a:ext>
          </a:extLst>
        </xdr:cNvPr>
        <xdr:cNvSpPr/>
      </xdr:nvSpPr>
      <xdr:spPr>
        <a:xfrm>
          <a:off x="6921500" y="641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163080</xdr:rowOff>
    </xdr:from>
    <xdr:ext cx="534377" cy="259045"/>
    <xdr:sp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71565</xdr:rowOff>
    </xdr:from>
    <xdr:to>
      <xdr:col>55</xdr:col>
      <xdr:colOff>0</xdr:colOff>
      <xdr:row>58</xdr:row>
      <xdr:rowOff>64541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44215"/>
          <a:ext cx="838200" cy="16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64541</xdr:rowOff>
    </xdr:from>
    <xdr:to>
      <xdr:col>50</xdr:col>
      <xdr:colOff>114300</xdr:colOff>
      <xdr:row>58</xdr:row>
      <xdr:rowOff>110884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10008641"/>
          <a:ext cx="889000" cy="4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67449</xdr:rowOff>
    </xdr:from>
    <xdr:to>
      <xdr:col>45</xdr:col>
      <xdr:colOff>177800</xdr:colOff>
      <xdr:row>58</xdr:row>
      <xdr:rowOff>110884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01154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128880</xdr:rowOff>
    </xdr:from>
    <xdr:to>
      <xdr:col>41</xdr:col>
      <xdr:colOff>50800</xdr:colOff>
      <xdr:row>58</xdr:row>
      <xdr:rowOff>67449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01530"/>
          <a:ext cx="889000" cy="1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20765</xdr:rowOff>
    </xdr:from>
    <xdr:to>
      <xdr:col>55</xdr:col>
      <xdr:colOff>50800</xdr:colOff>
      <xdr:row>57</xdr:row>
      <xdr:rowOff>122365</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10426700" y="97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170642</xdr:rowOff>
    </xdr:from>
    <xdr:ext cx="534377" cy="259045"/>
    <xdr:sp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7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13741</xdr:rowOff>
    </xdr:from>
    <xdr:to>
      <xdr:col>50</xdr:col>
      <xdr:colOff>165100</xdr:colOff>
      <xdr:row>58</xdr:row>
      <xdr:rowOff>115341</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9588500" y="99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106468</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5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60084</xdr:rowOff>
    </xdr:from>
    <xdr:to>
      <xdr:col>46</xdr:col>
      <xdr:colOff>38100</xdr:colOff>
      <xdr:row>58</xdr:row>
      <xdr:rowOff>161684</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8699500" y="100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152811</xdr:rowOff>
    </xdr:from>
    <xdr:ext cx="469744"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15428" y="1009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16649</xdr:rowOff>
    </xdr:from>
    <xdr:to>
      <xdr:col>41</xdr:col>
      <xdr:colOff>101600</xdr:colOff>
      <xdr:row>58</xdr:row>
      <xdr:rowOff>118249</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7810500" y="996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109376</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5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78080</xdr:rowOff>
    </xdr:from>
    <xdr:to>
      <xdr:col>36</xdr:col>
      <xdr:colOff>165100</xdr:colOff>
      <xdr:row>58</xdr:row>
      <xdr:rowOff>8230</xdr:rowOff>
    </xdr:to>
    <xdr:sp textlink="">
      <xdr:nvSpPr>
        <xdr:cNvPr id="377" name="楕円 376">
          <a:extLst>
            <a:ext uri="{FF2B5EF4-FFF2-40B4-BE49-F238E27FC236}">
              <a16:creationId xmlns:a16="http://schemas.microsoft.com/office/drawing/2014/main" id="{00000000-0008-0000-0600-000079010000}"/>
            </a:ext>
          </a:extLst>
        </xdr:cNvPr>
        <xdr:cNvSpPr/>
      </xdr:nvSpPr>
      <xdr:spPr>
        <a:xfrm>
          <a:off x="6921500" y="98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170807</xdr:rowOff>
    </xdr:from>
    <xdr:ext cx="534377" cy="259045"/>
    <xdr:sp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4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28677</xdr:rowOff>
    </xdr:from>
    <xdr:to>
      <xdr:col>55</xdr:col>
      <xdr:colOff>0</xdr:colOff>
      <xdr:row>79</xdr:row>
      <xdr:rowOff>43783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73227"/>
          <a:ext cx="8382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28581</xdr:rowOff>
    </xdr:from>
    <xdr:to>
      <xdr:col>50</xdr:col>
      <xdr:colOff>114300</xdr:colOff>
      <xdr:row>79</xdr:row>
      <xdr:rowOff>43783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73131"/>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28581</xdr:rowOff>
    </xdr:from>
    <xdr:to>
      <xdr:col>45</xdr:col>
      <xdr:colOff>177800</xdr:colOff>
      <xdr:row>79</xdr:row>
      <xdr:rowOff>39421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73131"/>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32792</xdr:rowOff>
    </xdr:from>
    <xdr:to>
      <xdr:col>41</xdr:col>
      <xdr:colOff>50800</xdr:colOff>
      <xdr:row>79</xdr:row>
      <xdr:rowOff>39421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05892"/>
          <a:ext cx="8890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149327</xdr:rowOff>
    </xdr:from>
    <xdr:to>
      <xdr:col>55</xdr:col>
      <xdr:colOff>50800</xdr:colOff>
      <xdr:row>79</xdr:row>
      <xdr:rowOff>79477</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10426700" y="135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64254</xdr:rowOff>
    </xdr:from>
    <xdr:ext cx="378565" cy="259045"/>
    <xdr:sp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37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164433</xdr:rowOff>
    </xdr:from>
    <xdr:to>
      <xdr:col>50</xdr:col>
      <xdr:colOff>165100</xdr:colOff>
      <xdr:row>79</xdr:row>
      <xdr:rowOff>94583</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9588500" y="135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85710</xdr:rowOff>
    </xdr:from>
    <xdr:ext cx="313932"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82333" y="1363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149231</xdr:rowOff>
    </xdr:from>
    <xdr:to>
      <xdr:col>46</xdr:col>
      <xdr:colOff>38100</xdr:colOff>
      <xdr:row>79</xdr:row>
      <xdr:rowOff>79381</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8699500" y="1352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70508</xdr:rowOff>
    </xdr:from>
    <xdr:ext cx="378565"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160071</xdr:rowOff>
    </xdr:from>
    <xdr:to>
      <xdr:col>41</xdr:col>
      <xdr:colOff>101600</xdr:colOff>
      <xdr:row>79</xdr:row>
      <xdr:rowOff>90221</xdr:rowOff>
    </xdr:to>
    <xdr:sp textlink="">
      <xdr:nvSpPr>
        <xdr:cNvPr id="432" name="楕円 431">
          <a:extLst>
            <a:ext uri="{FF2B5EF4-FFF2-40B4-BE49-F238E27FC236}">
              <a16:creationId xmlns:a16="http://schemas.microsoft.com/office/drawing/2014/main" id="{00000000-0008-0000-0600-0000B0010000}"/>
            </a:ext>
          </a:extLst>
        </xdr:cNvPr>
        <xdr:cNvSpPr/>
      </xdr:nvSpPr>
      <xdr:spPr>
        <a:xfrm>
          <a:off x="7810500" y="135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81348</xdr:rowOff>
    </xdr:from>
    <xdr:ext cx="378565"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5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153442</xdr:rowOff>
    </xdr:from>
    <xdr:to>
      <xdr:col>36</xdr:col>
      <xdr:colOff>165100</xdr:colOff>
      <xdr:row>78</xdr:row>
      <xdr:rowOff>83592</xdr:rowOff>
    </xdr:to>
    <xdr:sp textlink="">
      <xdr:nvSpPr>
        <xdr:cNvPr id="434" name="楕円 433">
          <a:extLst>
            <a:ext uri="{FF2B5EF4-FFF2-40B4-BE49-F238E27FC236}">
              <a16:creationId xmlns:a16="http://schemas.microsoft.com/office/drawing/2014/main" id="{00000000-0008-0000-0600-0000B2010000}"/>
            </a:ext>
          </a:extLst>
        </xdr:cNvPr>
        <xdr:cNvSpPr/>
      </xdr:nvSpPr>
      <xdr:spPr>
        <a:xfrm>
          <a:off x="6921500" y="133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74719</xdr:rowOff>
    </xdr:from>
    <xdr:ext cx="469744" cy="259045"/>
    <xdr:sp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4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25350</xdr:rowOff>
    </xdr:from>
    <xdr:to>
      <xdr:col>55</xdr:col>
      <xdr:colOff>0</xdr:colOff>
      <xdr:row>98</xdr:row>
      <xdr:rowOff>123306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827450"/>
          <a:ext cx="838200" cy="9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123306</xdr:rowOff>
    </xdr:from>
    <xdr:to>
      <xdr:col>50</xdr:col>
      <xdr:colOff>114300</xdr:colOff>
      <xdr:row>98</xdr:row>
      <xdr:rowOff>162136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925406"/>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99124</xdr:rowOff>
    </xdr:from>
    <xdr:to>
      <xdr:col>45</xdr:col>
      <xdr:colOff>177800</xdr:colOff>
      <xdr:row>98</xdr:row>
      <xdr:rowOff>162136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901224"/>
          <a:ext cx="889000" cy="6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99124</xdr:rowOff>
    </xdr:from>
    <xdr:to>
      <xdr:col>41</xdr:col>
      <xdr:colOff>50800</xdr:colOff>
      <xdr:row>98</xdr:row>
      <xdr:rowOff>113150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901224"/>
          <a:ext cx="889000" cy="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146000</xdr:rowOff>
    </xdr:from>
    <xdr:to>
      <xdr:col>55</xdr:col>
      <xdr:colOff>50800</xdr:colOff>
      <xdr:row>98</xdr:row>
      <xdr:rowOff>76150</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10426700" y="167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124427</xdr:rowOff>
    </xdr:from>
    <xdr:ext cx="534377" cy="259045"/>
    <xdr:sp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72506</xdr:rowOff>
    </xdr:from>
    <xdr:to>
      <xdr:col>50</xdr:col>
      <xdr:colOff>165100</xdr:colOff>
      <xdr:row>99</xdr:row>
      <xdr:rowOff>2656</xdr:rowOff>
    </xdr:to>
    <xdr:sp textlink="">
      <xdr:nvSpPr>
        <xdr:cNvPr id="487" name="楕円 486">
          <a:extLst>
            <a:ext uri="{FF2B5EF4-FFF2-40B4-BE49-F238E27FC236}">
              <a16:creationId xmlns:a16="http://schemas.microsoft.com/office/drawing/2014/main" id="{00000000-0008-0000-0600-0000E7010000}"/>
            </a:ext>
          </a:extLst>
        </xdr:cNvPr>
        <xdr:cNvSpPr/>
      </xdr:nvSpPr>
      <xdr:spPr>
        <a:xfrm>
          <a:off x="9588500" y="168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165233</xdr:rowOff>
    </xdr:from>
    <xdr:ext cx="469744"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696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111336</xdr:rowOff>
    </xdr:from>
    <xdr:to>
      <xdr:col>46</xdr:col>
      <xdr:colOff>38100</xdr:colOff>
      <xdr:row>99</xdr:row>
      <xdr:rowOff>41486</xdr:rowOff>
    </xdr:to>
    <xdr:sp textlink="">
      <xdr:nvSpPr>
        <xdr:cNvPr id="489" name="楕円 488">
          <a:extLst>
            <a:ext uri="{FF2B5EF4-FFF2-40B4-BE49-F238E27FC236}">
              <a16:creationId xmlns:a16="http://schemas.microsoft.com/office/drawing/2014/main" id="{00000000-0008-0000-0600-0000E9010000}"/>
            </a:ext>
          </a:extLst>
        </xdr:cNvPr>
        <xdr:cNvSpPr/>
      </xdr:nvSpPr>
      <xdr:spPr>
        <a:xfrm>
          <a:off x="8699500" y="169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32613</xdr:rowOff>
    </xdr:from>
    <xdr:ext cx="469744" cy="259045"/>
    <xdr:sp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700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48324</xdr:rowOff>
    </xdr:from>
    <xdr:to>
      <xdr:col>41</xdr:col>
      <xdr:colOff>101600</xdr:colOff>
      <xdr:row>98</xdr:row>
      <xdr:rowOff>149924</xdr:rowOff>
    </xdr:to>
    <xdr:sp textlink="">
      <xdr:nvSpPr>
        <xdr:cNvPr id="491" name="楕円 490">
          <a:extLst>
            <a:ext uri="{FF2B5EF4-FFF2-40B4-BE49-F238E27FC236}">
              <a16:creationId xmlns:a16="http://schemas.microsoft.com/office/drawing/2014/main" id="{00000000-0008-0000-0600-0000EB010000}"/>
            </a:ext>
          </a:extLst>
        </xdr:cNvPr>
        <xdr:cNvSpPr/>
      </xdr:nvSpPr>
      <xdr:spPr>
        <a:xfrm>
          <a:off x="7810500" y="168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141051</xdr:rowOff>
    </xdr:from>
    <xdr:ext cx="534377" cy="259045"/>
    <xdr:sp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4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62350</xdr:rowOff>
    </xdr:from>
    <xdr:to>
      <xdr:col>36</xdr:col>
      <xdr:colOff>165100</xdr:colOff>
      <xdr:row>98</xdr:row>
      <xdr:rowOff>163950</xdr:rowOff>
    </xdr:to>
    <xdr:sp textlink="">
      <xdr:nvSpPr>
        <xdr:cNvPr id="493" name="楕円 492">
          <a:extLst>
            <a:ext uri="{FF2B5EF4-FFF2-40B4-BE49-F238E27FC236}">
              <a16:creationId xmlns:a16="http://schemas.microsoft.com/office/drawing/2014/main" id="{00000000-0008-0000-0600-0000ED010000}"/>
            </a:ext>
          </a:extLst>
        </xdr:cNvPr>
        <xdr:cNvSpPr/>
      </xdr:nvSpPr>
      <xdr:spPr>
        <a:xfrm>
          <a:off x="6921500" y="168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155077</xdr:rowOff>
    </xdr:from>
    <xdr:ext cx="469744" cy="259045"/>
    <xdr:sp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5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106050</xdr:rowOff>
    </xdr:from>
    <xdr:to>
      <xdr:col>85</xdr:col>
      <xdr:colOff>127000</xdr:colOff>
      <xdr:row>38</xdr:row>
      <xdr:rowOff>135037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21150"/>
          <a:ext cx="838200" cy="2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133619</xdr:rowOff>
    </xdr:from>
    <xdr:to>
      <xdr:col>81</xdr:col>
      <xdr:colOff>50800</xdr:colOff>
      <xdr:row>38</xdr:row>
      <xdr:rowOff>135037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48719"/>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133619</xdr:rowOff>
    </xdr:from>
    <xdr:to>
      <xdr:col>76</xdr:col>
      <xdr:colOff>114300</xdr:colOff>
      <xdr:row>38</xdr:row>
      <xdr:rowOff>136728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48719"/>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79532</xdr:rowOff>
    </xdr:from>
    <xdr:to>
      <xdr:col>71</xdr:col>
      <xdr:colOff>177800</xdr:colOff>
      <xdr:row>38</xdr:row>
      <xdr:rowOff>136728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94632"/>
          <a:ext cx="889000" cy="5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55250</xdr:rowOff>
    </xdr:from>
    <xdr:to>
      <xdr:col>85</xdr:col>
      <xdr:colOff>177800</xdr:colOff>
      <xdr:row>38</xdr:row>
      <xdr:rowOff>156850</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6268700" y="65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84237</xdr:rowOff>
    </xdr:from>
    <xdr:to>
      <xdr:col>81</xdr:col>
      <xdr:colOff>101600</xdr:colOff>
      <xdr:row>39</xdr:row>
      <xdr:rowOff>14387</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5430500" y="65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5514</xdr:rowOff>
    </xdr:from>
    <xdr:ext cx="378565"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92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82819</xdr:rowOff>
    </xdr:from>
    <xdr:to>
      <xdr:col>76</xdr:col>
      <xdr:colOff>165100</xdr:colOff>
      <xdr:row>39</xdr:row>
      <xdr:rowOff>12969</xdr:rowOff>
    </xdr:to>
    <xdr:sp textlink="">
      <xdr:nvSpPr>
        <xdr:cNvPr id="544" name="楕円 543">
          <a:extLst>
            <a:ext uri="{FF2B5EF4-FFF2-40B4-BE49-F238E27FC236}">
              <a16:creationId xmlns:a16="http://schemas.microsoft.com/office/drawing/2014/main" id="{00000000-0008-0000-0600-000020020000}"/>
            </a:ext>
          </a:extLst>
        </xdr:cNvPr>
        <xdr:cNvSpPr/>
      </xdr:nvSpPr>
      <xdr:spPr>
        <a:xfrm>
          <a:off x="14541500" y="65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4096</xdr:rowOff>
    </xdr:from>
    <xdr:ext cx="378565"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9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85928</xdr:rowOff>
    </xdr:from>
    <xdr:to>
      <xdr:col>72</xdr:col>
      <xdr:colOff>38100</xdr:colOff>
      <xdr:row>39</xdr:row>
      <xdr:rowOff>16078</xdr:rowOff>
    </xdr:to>
    <xdr:sp textlink="">
      <xdr:nvSpPr>
        <xdr:cNvPr id="546" name="楕円 545">
          <a:extLst>
            <a:ext uri="{FF2B5EF4-FFF2-40B4-BE49-F238E27FC236}">
              <a16:creationId xmlns:a16="http://schemas.microsoft.com/office/drawing/2014/main" id="{00000000-0008-0000-0600-000022020000}"/>
            </a:ext>
          </a:extLst>
        </xdr:cNvPr>
        <xdr:cNvSpPr/>
      </xdr:nvSpPr>
      <xdr:spPr>
        <a:xfrm>
          <a:off x="13652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7205</xdr:rowOff>
    </xdr:from>
    <xdr:ext cx="313932" cy="259045"/>
    <xdr:sp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28732</xdr:rowOff>
    </xdr:from>
    <xdr:to>
      <xdr:col>67</xdr:col>
      <xdr:colOff>101600</xdr:colOff>
      <xdr:row>38</xdr:row>
      <xdr:rowOff>130332</xdr:rowOff>
    </xdr:to>
    <xdr:sp textlink="">
      <xdr:nvSpPr>
        <xdr:cNvPr id="548" name="楕円 547">
          <a:extLst>
            <a:ext uri="{FF2B5EF4-FFF2-40B4-BE49-F238E27FC236}">
              <a16:creationId xmlns:a16="http://schemas.microsoft.com/office/drawing/2014/main" id="{00000000-0008-0000-0600-000024020000}"/>
            </a:ext>
          </a:extLst>
        </xdr:cNvPr>
        <xdr:cNvSpPr/>
      </xdr:nvSpPr>
      <xdr:spPr>
        <a:xfrm>
          <a:off x="12763500" y="65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146859</xdr:rowOff>
    </xdr:from>
    <xdr:ext cx="469744" cy="259045"/>
    <xdr:sp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138202</xdr:rowOff>
    </xdr:from>
    <xdr:to>
      <xdr:col>85</xdr:col>
      <xdr:colOff>127000</xdr:colOff>
      <xdr:row>76</xdr:row>
      <xdr:rowOff>24688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96952"/>
          <a:ext cx="838200" cy="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138202</xdr:rowOff>
    </xdr:from>
    <xdr:to>
      <xdr:col>81</xdr:col>
      <xdr:colOff>50800</xdr:colOff>
      <xdr:row>75</xdr:row>
      <xdr:rowOff>153454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96952"/>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153454</xdr:rowOff>
    </xdr:from>
    <xdr:to>
      <xdr:col>76</xdr:col>
      <xdr:colOff>114300</xdr:colOff>
      <xdr:row>76</xdr:row>
      <xdr:rowOff>33489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12204"/>
          <a:ext cx="889000" cy="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32575</xdr:rowOff>
    </xdr:from>
    <xdr:to>
      <xdr:col>71</xdr:col>
      <xdr:colOff>177800</xdr:colOff>
      <xdr:row>76</xdr:row>
      <xdr:rowOff>33489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06277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145338</xdr:rowOff>
    </xdr:from>
    <xdr:to>
      <xdr:col>85</xdr:col>
      <xdr:colOff>177800</xdr:colOff>
      <xdr:row>76</xdr:row>
      <xdr:rowOff>75488</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6268700" y="130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168215</xdr:rowOff>
    </xdr:from>
    <xdr:ext cx="534377" cy="259045"/>
    <xdr:sp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5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87402</xdr:rowOff>
    </xdr:from>
    <xdr:to>
      <xdr:col>81</xdr:col>
      <xdr:colOff>101600</xdr:colOff>
      <xdr:row>76</xdr:row>
      <xdr:rowOff>17552</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5430500" y="129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34079</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102654</xdr:rowOff>
    </xdr:from>
    <xdr:to>
      <xdr:col>76</xdr:col>
      <xdr:colOff>165100</xdr:colOff>
      <xdr:row>76</xdr:row>
      <xdr:rowOff>32804</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4541500" y="129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49331</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3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154139</xdr:rowOff>
    </xdr:from>
    <xdr:to>
      <xdr:col>72</xdr:col>
      <xdr:colOff>38100</xdr:colOff>
      <xdr:row>76</xdr:row>
      <xdr:rowOff>84289</xdr:rowOff>
    </xdr:to>
    <xdr:sp textlink="">
      <xdr:nvSpPr>
        <xdr:cNvPr id="652" name="楕円 651">
          <a:extLst>
            <a:ext uri="{FF2B5EF4-FFF2-40B4-BE49-F238E27FC236}">
              <a16:creationId xmlns:a16="http://schemas.microsoft.com/office/drawing/2014/main" id="{00000000-0008-0000-0600-00008C020000}"/>
            </a:ext>
          </a:extLst>
        </xdr:cNvPr>
        <xdr:cNvSpPr/>
      </xdr:nvSpPr>
      <xdr:spPr>
        <a:xfrm>
          <a:off x="13652500" y="130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100817</xdr:rowOff>
    </xdr:from>
    <xdr:ext cx="534377"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153225</xdr:rowOff>
    </xdr:from>
    <xdr:to>
      <xdr:col>67</xdr:col>
      <xdr:colOff>101600</xdr:colOff>
      <xdr:row>76</xdr:row>
      <xdr:rowOff>83375</xdr:rowOff>
    </xdr:to>
    <xdr:sp textlink="">
      <xdr:nvSpPr>
        <xdr:cNvPr id="654" name="楕円 653">
          <a:extLst>
            <a:ext uri="{FF2B5EF4-FFF2-40B4-BE49-F238E27FC236}">
              <a16:creationId xmlns:a16="http://schemas.microsoft.com/office/drawing/2014/main" id="{00000000-0008-0000-0600-00008E020000}"/>
            </a:ext>
          </a:extLst>
        </xdr:cNvPr>
        <xdr:cNvSpPr/>
      </xdr:nvSpPr>
      <xdr:spPr>
        <a:xfrm>
          <a:off x="12763500" y="130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99903</xdr:rowOff>
    </xdr:from>
    <xdr:ext cx="534377" cy="259045"/>
    <xdr:sp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78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46816</xdr:rowOff>
    </xdr:from>
    <xdr:to>
      <xdr:col>85</xdr:col>
      <xdr:colOff>127000</xdr:colOff>
      <xdr:row>97</xdr:row>
      <xdr:rowOff>141584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677466"/>
          <a:ext cx="838200" cy="9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111976</xdr:rowOff>
    </xdr:from>
    <xdr:to>
      <xdr:col>81</xdr:col>
      <xdr:colOff>50800</xdr:colOff>
      <xdr:row>97</xdr:row>
      <xdr:rowOff>141584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42626"/>
          <a:ext cx="889000" cy="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111976</xdr:rowOff>
    </xdr:from>
    <xdr:to>
      <xdr:col>76</xdr:col>
      <xdr:colOff>114300</xdr:colOff>
      <xdr:row>98</xdr:row>
      <xdr:rowOff>38302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42626"/>
          <a:ext cx="889000" cy="9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21148</xdr:rowOff>
    </xdr:from>
    <xdr:to>
      <xdr:col>71</xdr:col>
      <xdr:colOff>177800</xdr:colOff>
      <xdr:row>98</xdr:row>
      <xdr:rowOff>38302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23248"/>
          <a:ext cx="889000" cy="1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167466</xdr:rowOff>
    </xdr:from>
    <xdr:to>
      <xdr:col>85</xdr:col>
      <xdr:colOff>177800</xdr:colOff>
      <xdr:row>97</xdr:row>
      <xdr:rowOff>97616</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6268700" y="166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18893</xdr:rowOff>
    </xdr:from>
    <xdr:ext cx="534377" cy="259045"/>
    <xdr:sp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7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90784</xdr:rowOff>
    </xdr:from>
    <xdr:to>
      <xdr:col>81</xdr:col>
      <xdr:colOff>101600</xdr:colOff>
      <xdr:row>98</xdr:row>
      <xdr:rowOff>20934</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5430500" y="1672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12061</xdr:rowOff>
    </xdr:from>
    <xdr:ext cx="534377"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1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61176</xdr:rowOff>
    </xdr:from>
    <xdr:to>
      <xdr:col>76</xdr:col>
      <xdr:colOff>165100</xdr:colOff>
      <xdr:row>97</xdr:row>
      <xdr:rowOff>162776</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4541500" y="166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153903</xdr:rowOff>
    </xdr:from>
    <xdr:ext cx="534377"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78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158952</xdr:rowOff>
    </xdr:from>
    <xdr:to>
      <xdr:col>72</xdr:col>
      <xdr:colOff>38100</xdr:colOff>
      <xdr:row>98</xdr:row>
      <xdr:rowOff>89102</xdr:rowOff>
    </xdr:to>
    <xdr:sp textlink="">
      <xdr:nvSpPr>
        <xdr:cNvPr id="707" name="楕円 706">
          <a:extLst>
            <a:ext uri="{FF2B5EF4-FFF2-40B4-BE49-F238E27FC236}">
              <a16:creationId xmlns:a16="http://schemas.microsoft.com/office/drawing/2014/main" id="{00000000-0008-0000-0600-0000C3020000}"/>
            </a:ext>
          </a:extLst>
        </xdr:cNvPr>
        <xdr:cNvSpPr/>
      </xdr:nvSpPr>
      <xdr:spPr>
        <a:xfrm>
          <a:off x="13652500" y="1678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80229</xdr:rowOff>
    </xdr:from>
    <xdr:ext cx="534377"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8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141798</xdr:rowOff>
    </xdr:from>
    <xdr:to>
      <xdr:col>67</xdr:col>
      <xdr:colOff>101600</xdr:colOff>
      <xdr:row>98</xdr:row>
      <xdr:rowOff>71948</xdr:rowOff>
    </xdr:to>
    <xdr:sp textlink="">
      <xdr:nvSpPr>
        <xdr:cNvPr id="709" name="楕円 708">
          <a:extLst>
            <a:ext uri="{FF2B5EF4-FFF2-40B4-BE49-F238E27FC236}">
              <a16:creationId xmlns:a16="http://schemas.microsoft.com/office/drawing/2014/main" id="{00000000-0008-0000-0600-0000C5020000}"/>
            </a:ext>
          </a:extLst>
        </xdr:cNvPr>
        <xdr:cNvSpPr/>
      </xdr:nvSpPr>
      <xdr:spPr>
        <a:xfrm>
          <a:off x="12763500" y="1677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88475</xdr:rowOff>
    </xdr:from>
    <xdr:ext cx="534377" cy="259045"/>
    <xdr:sp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4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161671</xdr:rowOff>
    </xdr:from>
    <xdr:to>
      <xdr:col>116</xdr:col>
      <xdr:colOff>63500</xdr:colOff>
      <xdr:row>37</xdr:row>
      <xdr:rowOff>57912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333871"/>
          <a:ext cx="8382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161671</xdr:rowOff>
    </xdr:from>
    <xdr:to>
      <xdr:col>111</xdr:col>
      <xdr:colOff>177800</xdr:colOff>
      <xdr:row>37</xdr:row>
      <xdr:rowOff>91821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333871"/>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91821</xdr:rowOff>
    </xdr:from>
    <xdr:to>
      <xdr:col>107</xdr:col>
      <xdr:colOff>50800</xdr:colOff>
      <xdr:row>39</xdr:row>
      <xdr:rowOff>18415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35471"/>
          <a:ext cx="889000" cy="2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18415</xdr:rowOff>
    </xdr:from>
    <xdr:to>
      <xdr:col>102</xdr:col>
      <xdr:colOff>114300</xdr:colOff>
      <xdr:row>39</xdr:row>
      <xdr:rowOff>20574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704965"/>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7112</xdr:rowOff>
    </xdr:from>
    <xdr:to>
      <xdr:col>116</xdr:col>
      <xdr:colOff>114300</xdr:colOff>
      <xdr:row>37</xdr:row>
      <xdr:rowOff>108712</xdr:rowOff>
    </xdr:to>
    <xdr:sp textlink="">
      <xdr:nvSpPr>
        <xdr:cNvPr id="758" name="楕円 757">
          <a:extLst>
            <a:ext uri="{FF2B5EF4-FFF2-40B4-BE49-F238E27FC236}">
              <a16:creationId xmlns:a16="http://schemas.microsoft.com/office/drawing/2014/main" id="{00000000-0008-0000-0600-0000F6020000}"/>
            </a:ext>
          </a:extLst>
        </xdr:cNvPr>
        <xdr:cNvSpPr/>
      </xdr:nvSpPr>
      <xdr:spPr>
        <a:xfrm>
          <a:off x="221107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29989</xdr:rowOff>
    </xdr:from>
    <xdr:ext cx="469744" cy="259045"/>
    <xdr:sp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110871</xdr:rowOff>
    </xdr:from>
    <xdr:to>
      <xdr:col>112</xdr:col>
      <xdr:colOff>38100</xdr:colOff>
      <xdr:row>37</xdr:row>
      <xdr:rowOff>41021</xdr:rowOff>
    </xdr:to>
    <xdr:sp textlink="">
      <xdr:nvSpPr>
        <xdr:cNvPr id="760" name="楕円 759">
          <a:extLst>
            <a:ext uri="{FF2B5EF4-FFF2-40B4-BE49-F238E27FC236}">
              <a16:creationId xmlns:a16="http://schemas.microsoft.com/office/drawing/2014/main" id="{00000000-0008-0000-0600-0000F8020000}"/>
            </a:ext>
          </a:extLst>
        </xdr:cNvPr>
        <xdr:cNvSpPr/>
      </xdr:nvSpPr>
      <xdr:spPr>
        <a:xfrm>
          <a:off x="21272500" y="628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57548</xdr:rowOff>
    </xdr:from>
    <xdr:ext cx="469744"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05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41021</xdr:rowOff>
    </xdr:from>
    <xdr:to>
      <xdr:col>107</xdr:col>
      <xdr:colOff>101600</xdr:colOff>
      <xdr:row>37</xdr:row>
      <xdr:rowOff>142621</xdr:rowOff>
    </xdr:to>
    <xdr:sp textlink="">
      <xdr:nvSpPr>
        <xdr:cNvPr id="762" name="楕円 761">
          <a:extLst>
            <a:ext uri="{FF2B5EF4-FFF2-40B4-BE49-F238E27FC236}">
              <a16:creationId xmlns:a16="http://schemas.microsoft.com/office/drawing/2014/main" id="{00000000-0008-0000-0600-0000FA020000}"/>
            </a:ext>
          </a:extLst>
        </xdr:cNvPr>
        <xdr:cNvSpPr/>
      </xdr:nvSpPr>
      <xdr:spPr>
        <a:xfrm>
          <a:off x="20383500" y="63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159148</xdr:rowOff>
    </xdr:from>
    <xdr:ext cx="469744"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139065</xdr:rowOff>
    </xdr:from>
    <xdr:to>
      <xdr:col>102</xdr:col>
      <xdr:colOff>165100</xdr:colOff>
      <xdr:row>39</xdr:row>
      <xdr:rowOff>69215</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19494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60342</xdr:rowOff>
    </xdr:from>
    <xdr:ext cx="378565"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4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141224</xdr:rowOff>
    </xdr:from>
    <xdr:to>
      <xdr:col>98</xdr:col>
      <xdr:colOff>38100</xdr:colOff>
      <xdr:row>39</xdr:row>
      <xdr:rowOff>71374</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18605500" y="66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62501</xdr:rowOff>
    </xdr:from>
    <xdr:ext cx="378565"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49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88167</xdr:rowOff>
    </xdr:from>
    <xdr:to>
      <xdr:col>116</xdr:col>
      <xdr:colOff>63500</xdr:colOff>
      <xdr:row>74</xdr:row>
      <xdr:rowOff>28339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04017"/>
          <a:ext cx="838200" cy="11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28339</xdr:rowOff>
    </xdr:from>
    <xdr:to>
      <xdr:col>111</xdr:col>
      <xdr:colOff>177800</xdr:colOff>
      <xdr:row>74</xdr:row>
      <xdr:rowOff>138720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715639"/>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138720</xdr:rowOff>
    </xdr:from>
    <xdr:to>
      <xdr:col>107</xdr:col>
      <xdr:colOff>50800</xdr:colOff>
      <xdr:row>75</xdr:row>
      <xdr:rowOff>22527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26020"/>
          <a:ext cx="889000" cy="5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33858</xdr:rowOff>
    </xdr:from>
    <xdr:to>
      <xdr:col>102</xdr:col>
      <xdr:colOff>114300</xdr:colOff>
      <xdr:row>75</xdr:row>
      <xdr:rowOff>22527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549708"/>
          <a:ext cx="889000" cy="3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37367</xdr:rowOff>
    </xdr:from>
    <xdr:to>
      <xdr:col>116</xdr:col>
      <xdr:colOff>114300</xdr:colOff>
      <xdr:row>73</xdr:row>
      <xdr:rowOff>138967</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22110700" y="125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60244</xdr:rowOff>
    </xdr:from>
    <xdr:ext cx="534377" cy="259045"/>
    <xdr:sp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0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148989</xdr:rowOff>
    </xdr:from>
    <xdr:to>
      <xdr:col>112</xdr:col>
      <xdr:colOff>38100</xdr:colOff>
      <xdr:row>74</xdr:row>
      <xdr:rowOff>79139</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1272500" y="126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95666</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87920</xdr:rowOff>
    </xdr:from>
    <xdr:to>
      <xdr:col>107</xdr:col>
      <xdr:colOff>101600</xdr:colOff>
      <xdr:row>75</xdr:row>
      <xdr:rowOff>18070</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20383500" y="127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34597</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55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143177</xdr:rowOff>
    </xdr:from>
    <xdr:to>
      <xdr:col>102</xdr:col>
      <xdr:colOff>165100</xdr:colOff>
      <xdr:row>75</xdr:row>
      <xdr:rowOff>73327</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19494500" y="128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89854</xdr:rowOff>
    </xdr:from>
    <xdr:ext cx="534377"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154508</xdr:rowOff>
    </xdr:from>
    <xdr:to>
      <xdr:col>98</xdr:col>
      <xdr:colOff>38100</xdr:colOff>
      <xdr:row>73</xdr:row>
      <xdr:rowOff>84658</xdr:rowOff>
    </xdr:to>
    <xdr:sp textlink="">
      <xdr:nvSpPr>
        <xdr:cNvPr id="883" name="楕円 882">
          <a:extLst>
            <a:ext uri="{FF2B5EF4-FFF2-40B4-BE49-F238E27FC236}">
              <a16:creationId xmlns:a16="http://schemas.microsoft.com/office/drawing/2014/main" id="{00000000-0008-0000-0600-000073030000}"/>
            </a:ext>
          </a:extLst>
        </xdr:cNvPr>
        <xdr:cNvSpPr/>
      </xdr:nvSpPr>
      <xdr:spPr>
        <a:xfrm>
          <a:off x="18605500" y="124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101185</xdr:rowOff>
    </xdr:from>
    <xdr:ext cx="534377"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27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繰出金については、国民健康保険事業特別会計への繰出金が多額であるため、類似団体内平均値より高い水準にある。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障害者自立支援給付や障害児通所給付等の社会福祉関連経費が増加傾向にあるため、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類似団体内平均値より高い水準にある。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公債費については、第三セクター等改革推進債や公共用地先行取得等事業債の元利償還金が多額であるため、類似団体内平均値より高い水準にある。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58,789
57,828
48.98
28,331,143
28,271,544
17,618
14,167,056
23,939,881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159817</xdr:rowOff>
    </xdr:from>
    <xdr:to>
      <xdr:col>24</xdr:col>
      <xdr:colOff>63500</xdr:colOff>
      <xdr:row>35</xdr:row>
      <xdr:rowOff>74778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89117"/>
          <a:ext cx="8382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xdr:rowOff>
    </xdr:from>
    <xdr:to>
      <xdr:col>19</xdr:col>
      <xdr:colOff>177800</xdr:colOff>
      <xdr:row>35</xdr:row>
      <xdr:rowOff>74778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10148"/>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9398</xdr:rowOff>
    </xdr:from>
    <xdr:to>
      <xdr:col>15</xdr:col>
      <xdr:colOff>50800</xdr:colOff>
      <xdr:row>35</xdr:row>
      <xdr:rowOff>63805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10148"/>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22657</xdr:rowOff>
    </xdr:from>
    <xdr:to>
      <xdr:col>10</xdr:col>
      <xdr:colOff>114300</xdr:colOff>
      <xdr:row>35</xdr:row>
      <xdr:rowOff>63805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2340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109017</xdr:rowOff>
    </xdr:from>
    <xdr:to>
      <xdr:col>24</xdr:col>
      <xdr:colOff>114300</xdr:colOff>
      <xdr:row>35</xdr:row>
      <xdr:rowOff>39167</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45847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131894</xdr:rowOff>
    </xdr:from>
    <xdr:ext cx="469744" cy="259045"/>
    <xdr:sp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8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23978</xdr:rowOff>
    </xdr:from>
    <xdr:to>
      <xdr:col>20</xdr:col>
      <xdr:colOff>38100</xdr:colOff>
      <xdr:row>35</xdr:row>
      <xdr:rowOff>125578</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3746500" y="60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142105</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130048</xdr:rowOff>
    </xdr:from>
    <xdr:to>
      <xdr:col>15</xdr:col>
      <xdr:colOff>101600</xdr:colOff>
      <xdr:row>35</xdr:row>
      <xdr:rowOff>60198</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2857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76725</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13005</xdr:rowOff>
    </xdr:from>
    <xdr:to>
      <xdr:col>10</xdr:col>
      <xdr:colOff>165100</xdr:colOff>
      <xdr:row>35</xdr:row>
      <xdr:rowOff>114605</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968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131132</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143307</xdr:rowOff>
    </xdr:from>
    <xdr:to>
      <xdr:col>6</xdr:col>
      <xdr:colOff>38100</xdr:colOff>
      <xdr:row>35</xdr:row>
      <xdr:rowOff>73457</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079500" y="59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89984</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163657</xdr:rowOff>
    </xdr:from>
    <xdr:to>
      <xdr:col>24</xdr:col>
      <xdr:colOff>63500</xdr:colOff>
      <xdr:row>56</xdr:row>
      <xdr:rowOff>94483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93407"/>
          <a:ext cx="838200" cy="10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94483</xdr:rowOff>
    </xdr:from>
    <xdr:to>
      <xdr:col>19</xdr:col>
      <xdr:colOff>177800</xdr:colOff>
      <xdr:row>56</xdr:row>
      <xdr:rowOff>112047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95683"/>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150147</xdr:rowOff>
    </xdr:from>
    <xdr:to>
      <xdr:col>15</xdr:col>
      <xdr:colOff>50800</xdr:colOff>
      <xdr:row>56</xdr:row>
      <xdr:rowOff>112047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65547"/>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150147</xdr:rowOff>
    </xdr:from>
    <xdr:to>
      <xdr:col>10</xdr:col>
      <xdr:colOff>114300</xdr:colOff>
      <xdr:row>57</xdr:row>
      <xdr:rowOff>48809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65547"/>
          <a:ext cx="889000" cy="75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112857</xdr:rowOff>
    </xdr:from>
    <xdr:to>
      <xdr:col>24</xdr:col>
      <xdr:colOff>114300</xdr:colOff>
      <xdr:row>56</xdr:row>
      <xdr:rowOff>43007</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4584700" y="95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135734</xdr:rowOff>
    </xdr:from>
    <xdr:ext cx="534377" cy="259045"/>
    <xdr:sp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9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43683</xdr:rowOff>
    </xdr:from>
    <xdr:to>
      <xdr:col>20</xdr:col>
      <xdr:colOff>38100</xdr:colOff>
      <xdr:row>56</xdr:row>
      <xdr:rowOff>145283</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3746500" y="96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136410</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3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61247</xdr:rowOff>
    </xdr:from>
    <xdr:to>
      <xdr:col>15</xdr:col>
      <xdr:colOff>101600</xdr:colOff>
      <xdr:row>56</xdr:row>
      <xdr:rowOff>162847</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2857500" y="96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153974</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5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99347</xdr:rowOff>
    </xdr:from>
    <xdr:to>
      <xdr:col>10</xdr:col>
      <xdr:colOff>165100</xdr:colOff>
      <xdr:row>53</xdr:row>
      <xdr:rowOff>29497</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968500" y="901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20624</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0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169459</xdr:rowOff>
    </xdr:from>
    <xdr:to>
      <xdr:col>6</xdr:col>
      <xdr:colOff>38100</xdr:colOff>
      <xdr:row>57</xdr:row>
      <xdr:rowOff>99609</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079500" y="97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90736</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82045</xdr:rowOff>
    </xdr:from>
    <xdr:to>
      <xdr:col>24</xdr:col>
      <xdr:colOff>63500</xdr:colOff>
      <xdr:row>75</xdr:row>
      <xdr:rowOff>4283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597895"/>
          <a:ext cx="838200" cy="26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95866</xdr:rowOff>
    </xdr:from>
    <xdr:to>
      <xdr:col>19</xdr:col>
      <xdr:colOff>177800</xdr:colOff>
      <xdr:row>75</xdr:row>
      <xdr:rowOff>4283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83166"/>
          <a:ext cx="889000" cy="7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95866</xdr:rowOff>
    </xdr:from>
    <xdr:to>
      <xdr:col>15</xdr:col>
      <xdr:colOff>50800</xdr:colOff>
      <xdr:row>76</xdr:row>
      <xdr:rowOff>51012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83166"/>
          <a:ext cx="889000" cy="29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51012</xdr:rowOff>
    </xdr:from>
    <xdr:to>
      <xdr:col>10</xdr:col>
      <xdr:colOff>114300</xdr:colOff>
      <xdr:row>76</xdr:row>
      <xdr:rowOff>133347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81212"/>
          <a:ext cx="889000" cy="8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31245</xdr:rowOff>
    </xdr:from>
    <xdr:to>
      <xdr:col>24</xdr:col>
      <xdr:colOff>114300</xdr:colOff>
      <xdr:row>73</xdr:row>
      <xdr:rowOff>132845</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4584700" y="1254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54122</xdr:rowOff>
    </xdr:from>
    <xdr:ext cx="599010" cy="259045"/>
    <xdr:sp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9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124933</xdr:rowOff>
    </xdr:from>
    <xdr:to>
      <xdr:col>20</xdr:col>
      <xdr:colOff>38100</xdr:colOff>
      <xdr:row>75</xdr:row>
      <xdr:rowOff>55083</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3746500" y="1281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71610</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8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45066</xdr:rowOff>
    </xdr:from>
    <xdr:to>
      <xdr:col>15</xdr:col>
      <xdr:colOff>101600</xdr:colOff>
      <xdr:row>74</xdr:row>
      <xdr:rowOff>146666</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2857500" y="127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163193</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0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212</xdr:rowOff>
    </xdr:from>
    <xdr:to>
      <xdr:col>10</xdr:col>
      <xdr:colOff>165100</xdr:colOff>
      <xdr:row>76</xdr:row>
      <xdr:rowOff>101812</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968500" y="130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118339</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82547</xdr:rowOff>
    </xdr:from>
    <xdr:to>
      <xdr:col>6</xdr:col>
      <xdr:colOff>38100</xdr:colOff>
      <xdr:row>77</xdr:row>
      <xdr:rowOff>12697</xdr:rowOff>
    </xdr:to>
    <xdr:sp textlink="">
      <xdr:nvSpPr>
        <xdr:cNvPr id="205" name="楕円 204">
          <a:extLst>
            <a:ext uri="{FF2B5EF4-FFF2-40B4-BE49-F238E27FC236}">
              <a16:creationId xmlns:a16="http://schemas.microsoft.com/office/drawing/2014/main" id="{00000000-0008-0000-0700-0000CD000000}"/>
            </a:ext>
          </a:extLst>
        </xdr:cNvPr>
        <xdr:cNvSpPr/>
      </xdr:nvSpPr>
      <xdr:spPr>
        <a:xfrm>
          <a:off x="1079500" y="131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29224</xdr:rowOff>
    </xdr:from>
    <xdr:ext cx="599010" cy="259045"/>
    <xdr:sp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8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25248</xdr:rowOff>
    </xdr:from>
    <xdr:to>
      <xdr:col>24</xdr:col>
      <xdr:colOff>63500</xdr:colOff>
      <xdr:row>99</xdr:row>
      <xdr:rowOff>47051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98798"/>
          <a:ext cx="838200" cy="2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25248</xdr:rowOff>
    </xdr:from>
    <xdr:to>
      <xdr:col>19</xdr:col>
      <xdr:colOff>177800</xdr:colOff>
      <xdr:row>99</xdr:row>
      <xdr:rowOff>34141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98798"/>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34141</xdr:rowOff>
    </xdr:from>
    <xdr:to>
      <xdr:col>15</xdr:col>
      <xdr:colOff>50800</xdr:colOff>
      <xdr:row>99</xdr:row>
      <xdr:rowOff>117537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07691"/>
          <a:ext cx="889000" cy="8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117537</xdr:rowOff>
    </xdr:from>
    <xdr:to>
      <xdr:col>10</xdr:col>
      <xdr:colOff>114300</xdr:colOff>
      <xdr:row>99</xdr:row>
      <xdr:rowOff>145600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91087"/>
          <a:ext cx="889000" cy="2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167701</xdr:rowOff>
    </xdr:from>
    <xdr:to>
      <xdr:col>24</xdr:col>
      <xdr:colOff>114300</xdr:colOff>
      <xdr:row>99</xdr:row>
      <xdr:rowOff>97851</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4584700" y="169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146128</xdr:rowOff>
    </xdr:from>
    <xdr:ext cx="534377" cy="259045"/>
    <xdr:sp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145898</xdr:rowOff>
    </xdr:from>
    <xdr:to>
      <xdr:col>20</xdr:col>
      <xdr:colOff>38100</xdr:colOff>
      <xdr:row>99</xdr:row>
      <xdr:rowOff>76048</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3746500" y="1694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67175</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4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154791</xdr:rowOff>
    </xdr:from>
    <xdr:to>
      <xdr:col>15</xdr:col>
      <xdr:colOff>101600</xdr:colOff>
      <xdr:row>99</xdr:row>
      <xdr:rowOff>84941</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2857500" y="1695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76068</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4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66737</xdr:rowOff>
    </xdr:from>
    <xdr:to>
      <xdr:col>10</xdr:col>
      <xdr:colOff>165100</xdr:colOff>
      <xdr:row>99</xdr:row>
      <xdr:rowOff>168337</xdr:rowOff>
    </xdr:to>
    <xdr:sp textlink="">
      <xdr:nvSpPr>
        <xdr:cNvPr id="263" name="楕円 262">
          <a:extLst>
            <a:ext uri="{FF2B5EF4-FFF2-40B4-BE49-F238E27FC236}">
              <a16:creationId xmlns:a16="http://schemas.microsoft.com/office/drawing/2014/main" id="{00000000-0008-0000-0700-000007010000}"/>
            </a:ext>
          </a:extLst>
        </xdr:cNvPr>
        <xdr:cNvSpPr/>
      </xdr:nvSpPr>
      <xdr:spPr>
        <a:xfrm>
          <a:off x="1968500" y="170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159464</xdr:rowOff>
    </xdr:from>
    <xdr:ext cx="534377" cy="259045"/>
    <xdr:sp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3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94800</xdr:rowOff>
    </xdr:from>
    <xdr:to>
      <xdr:col>6</xdr:col>
      <xdr:colOff>38100</xdr:colOff>
      <xdr:row>100</xdr:row>
      <xdr:rowOff>24950</xdr:rowOff>
    </xdr:to>
    <xdr:sp textlink="">
      <xdr:nvSpPr>
        <xdr:cNvPr id="265" name="楕円 264">
          <a:extLst>
            <a:ext uri="{FF2B5EF4-FFF2-40B4-BE49-F238E27FC236}">
              <a16:creationId xmlns:a16="http://schemas.microsoft.com/office/drawing/2014/main" id="{00000000-0008-0000-0700-000009010000}"/>
            </a:ext>
          </a:extLst>
        </xdr:cNvPr>
        <xdr:cNvSpPr/>
      </xdr:nvSpPr>
      <xdr:spPr>
        <a:xfrm>
          <a:off x="1079500" y="170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16077</xdr:rowOff>
    </xdr:from>
    <xdr:ext cx="534377" cy="259045"/>
    <xdr:sp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6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24420</xdr:rowOff>
    </xdr:from>
    <xdr:to>
      <xdr:col>55</xdr:col>
      <xdr:colOff>0</xdr:colOff>
      <xdr:row>39</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710970"/>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25400</xdr:rowOff>
    </xdr:from>
    <xdr:to>
      <xdr:col>50</xdr:col>
      <xdr:colOff>114300</xdr:colOff>
      <xdr:row>39</xdr:row>
      <xdr:rowOff>26380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71195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26380</xdr:rowOff>
    </xdr:from>
    <xdr:to>
      <xdr:col>45</xdr:col>
      <xdr:colOff>177800</xdr:colOff>
      <xdr:row>39</xdr:row>
      <xdr:rowOff>27360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71293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27360</xdr:rowOff>
    </xdr:from>
    <xdr:to>
      <xdr:col>41</xdr:col>
      <xdr:colOff>50800</xdr:colOff>
      <xdr:row>39</xdr:row>
      <xdr:rowOff>28012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713910"/>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145070</xdr:rowOff>
    </xdr:from>
    <xdr:to>
      <xdr:col>55</xdr:col>
      <xdr:colOff>50800</xdr:colOff>
      <xdr:row>39</xdr:row>
      <xdr:rowOff>75220</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10426700" y="6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59997</xdr:rowOff>
    </xdr:from>
    <xdr:ext cx="378565" cy="259045"/>
    <xdr:sp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7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146050</xdr:rowOff>
    </xdr:from>
    <xdr:to>
      <xdr:col>50</xdr:col>
      <xdr:colOff>165100</xdr:colOff>
      <xdr:row>39</xdr:row>
      <xdr:rowOff>76200</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9588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67327</xdr:rowOff>
    </xdr:from>
    <xdr:ext cx="378565"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147030</xdr:rowOff>
    </xdr:from>
    <xdr:to>
      <xdr:col>46</xdr:col>
      <xdr:colOff>38100</xdr:colOff>
      <xdr:row>39</xdr:row>
      <xdr:rowOff>77180</xdr:rowOff>
    </xdr:to>
    <xdr:sp textlink="">
      <xdr:nvSpPr>
        <xdr:cNvPr id="320" name="楕円 319">
          <a:extLst>
            <a:ext uri="{FF2B5EF4-FFF2-40B4-BE49-F238E27FC236}">
              <a16:creationId xmlns:a16="http://schemas.microsoft.com/office/drawing/2014/main" id="{00000000-0008-0000-0700-000040010000}"/>
            </a:ext>
          </a:extLst>
        </xdr:cNvPr>
        <xdr:cNvSpPr/>
      </xdr:nvSpPr>
      <xdr:spPr>
        <a:xfrm>
          <a:off x="8699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68307</xdr:rowOff>
    </xdr:from>
    <xdr:ext cx="378565" cy="259045"/>
    <xdr:sp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148010</xdr:rowOff>
    </xdr:from>
    <xdr:to>
      <xdr:col>41</xdr:col>
      <xdr:colOff>101600</xdr:colOff>
      <xdr:row>39</xdr:row>
      <xdr:rowOff>78160</xdr:rowOff>
    </xdr:to>
    <xdr:sp textlink="">
      <xdr:nvSpPr>
        <xdr:cNvPr id="322" name="楕円 321">
          <a:extLst>
            <a:ext uri="{FF2B5EF4-FFF2-40B4-BE49-F238E27FC236}">
              <a16:creationId xmlns:a16="http://schemas.microsoft.com/office/drawing/2014/main" id="{00000000-0008-0000-0700-000042010000}"/>
            </a:ext>
          </a:extLst>
        </xdr:cNvPr>
        <xdr:cNvSpPr/>
      </xdr:nvSpPr>
      <xdr:spPr>
        <a:xfrm>
          <a:off x="7810500" y="66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69287</xdr:rowOff>
    </xdr:from>
    <xdr:ext cx="378565" cy="259045"/>
    <xdr:sp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5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148662</xdr:rowOff>
    </xdr:from>
    <xdr:to>
      <xdr:col>36</xdr:col>
      <xdr:colOff>165100</xdr:colOff>
      <xdr:row>39</xdr:row>
      <xdr:rowOff>78812</xdr:rowOff>
    </xdr:to>
    <xdr:sp textlink="">
      <xdr:nvSpPr>
        <xdr:cNvPr id="324" name="楕円 323">
          <a:extLst>
            <a:ext uri="{FF2B5EF4-FFF2-40B4-BE49-F238E27FC236}">
              <a16:creationId xmlns:a16="http://schemas.microsoft.com/office/drawing/2014/main" id="{00000000-0008-0000-0700-000044010000}"/>
            </a:ext>
          </a:extLst>
        </xdr:cNvPr>
        <xdr:cNvSpPr/>
      </xdr:nvSpPr>
      <xdr:spPr>
        <a:xfrm>
          <a:off x="6921500" y="66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69939</xdr:rowOff>
    </xdr:from>
    <xdr:ext cx="378565" cy="259045"/>
    <xdr:sp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56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65253</xdr:rowOff>
    </xdr:from>
    <xdr:to>
      <xdr:col>55</xdr:col>
      <xdr:colOff>0</xdr:colOff>
      <xdr:row>58</xdr:row>
      <xdr:rowOff>101105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09353"/>
          <a:ext cx="8382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36411</xdr:rowOff>
    </xdr:from>
    <xdr:to>
      <xdr:col>50</xdr:col>
      <xdr:colOff>114300</xdr:colOff>
      <xdr:row>58</xdr:row>
      <xdr:rowOff>65253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80511"/>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36411</xdr:rowOff>
    </xdr:from>
    <xdr:to>
      <xdr:col>45</xdr:col>
      <xdr:colOff>177800</xdr:colOff>
      <xdr:row>58</xdr:row>
      <xdr:rowOff>64262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80511"/>
          <a:ext cx="8890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21590</xdr:rowOff>
    </xdr:from>
    <xdr:to>
      <xdr:col>41</xdr:col>
      <xdr:colOff>50800</xdr:colOff>
      <xdr:row>58</xdr:row>
      <xdr:rowOff>64262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965690"/>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50305</xdr:rowOff>
    </xdr:from>
    <xdr:to>
      <xdr:col>55</xdr:col>
      <xdr:colOff>50800</xdr:colOff>
      <xdr:row>58</xdr:row>
      <xdr:rowOff>151905</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10426700" y="99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136682</xdr:rowOff>
    </xdr:from>
    <xdr:ext cx="469744" cy="259045"/>
    <xdr:sp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0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14453</xdr:rowOff>
    </xdr:from>
    <xdr:to>
      <xdr:col>50</xdr:col>
      <xdr:colOff>165100</xdr:colOff>
      <xdr:row>58</xdr:row>
      <xdr:rowOff>116053</xdr:rowOff>
    </xdr:to>
    <xdr:sp textlink="">
      <xdr:nvSpPr>
        <xdr:cNvPr id="375" name="楕円 374">
          <a:extLst>
            <a:ext uri="{FF2B5EF4-FFF2-40B4-BE49-F238E27FC236}">
              <a16:creationId xmlns:a16="http://schemas.microsoft.com/office/drawing/2014/main" id="{00000000-0008-0000-0700-000077010000}"/>
            </a:ext>
          </a:extLst>
        </xdr:cNvPr>
        <xdr:cNvSpPr/>
      </xdr:nvSpPr>
      <xdr:spPr>
        <a:xfrm>
          <a:off x="9588500" y="99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107180</xdr:rowOff>
    </xdr:from>
    <xdr:ext cx="469744" cy="259045"/>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5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157061</xdr:rowOff>
    </xdr:from>
    <xdr:to>
      <xdr:col>46</xdr:col>
      <xdr:colOff>38100</xdr:colOff>
      <xdr:row>58</xdr:row>
      <xdr:rowOff>87211</xdr:rowOff>
    </xdr:to>
    <xdr:sp textlink="">
      <xdr:nvSpPr>
        <xdr:cNvPr id="377" name="楕円 376">
          <a:extLst>
            <a:ext uri="{FF2B5EF4-FFF2-40B4-BE49-F238E27FC236}">
              <a16:creationId xmlns:a16="http://schemas.microsoft.com/office/drawing/2014/main" id="{00000000-0008-0000-0700-000079010000}"/>
            </a:ext>
          </a:extLst>
        </xdr:cNvPr>
        <xdr:cNvSpPr/>
      </xdr:nvSpPr>
      <xdr:spPr>
        <a:xfrm>
          <a:off x="8699500" y="99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78338</xdr:rowOff>
    </xdr:from>
    <xdr:ext cx="469744" cy="259045"/>
    <xdr:sp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2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13462</xdr:rowOff>
    </xdr:from>
    <xdr:to>
      <xdr:col>41</xdr:col>
      <xdr:colOff>101600</xdr:colOff>
      <xdr:row>58</xdr:row>
      <xdr:rowOff>115062</xdr:rowOff>
    </xdr:to>
    <xdr:sp textlink="">
      <xdr:nvSpPr>
        <xdr:cNvPr id="379" name="楕円 378">
          <a:extLst>
            <a:ext uri="{FF2B5EF4-FFF2-40B4-BE49-F238E27FC236}">
              <a16:creationId xmlns:a16="http://schemas.microsoft.com/office/drawing/2014/main" id="{00000000-0008-0000-0700-00007B010000}"/>
            </a:ext>
          </a:extLst>
        </xdr:cNvPr>
        <xdr:cNvSpPr/>
      </xdr:nvSpPr>
      <xdr:spPr>
        <a:xfrm>
          <a:off x="78105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106189</xdr:rowOff>
    </xdr:from>
    <xdr:ext cx="469744" cy="259045"/>
    <xdr:sp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142240</xdr:rowOff>
    </xdr:from>
    <xdr:to>
      <xdr:col>36</xdr:col>
      <xdr:colOff>165100</xdr:colOff>
      <xdr:row>58</xdr:row>
      <xdr:rowOff>72390</xdr:rowOff>
    </xdr:to>
    <xdr:sp textlink="">
      <xdr:nvSpPr>
        <xdr:cNvPr id="381" name="楕円 380">
          <a:extLst>
            <a:ext uri="{FF2B5EF4-FFF2-40B4-BE49-F238E27FC236}">
              <a16:creationId xmlns:a16="http://schemas.microsoft.com/office/drawing/2014/main" id="{00000000-0008-0000-0700-00007D010000}"/>
            </a:ext>
          </a:extLst>
        </xdr:cNvPr>
        <xdr:cNvSpPr/>
      </xdr:nvSpPr>
      <xdr:spPr>
        <a:xfrm>
          <a:off x="6921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63517</xdr:rowOff>
    </xdr:from>
    <xdr:ext cx="469744" cy="259045"/>
    <xdr:sp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167393</xdr:rowOff>
    </xdr:from>
    <xdr:to>
      <xdr:col>55</xdr:col>
      <xdr:colOff>0</xdr:colOff>
      <xdr:row>78</xdr:row>
      <xdr:rowOff>152828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369043"/>
          <a:ext cx="838200" cy="1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167393</xdr:rowOff>
    </xdr:from>
    <xdr:to>
      <xdr:col>50</xdr:col>
      <xdr:colOff>114300</xdr:colOff>
      <xdr:row>78</xdr:row>
      <xdr:rowOff>125755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369043"/>
          <a:ext cx="8890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39998</xdr:rowOff>
    </xdr:from>
    <xdr:to>
      <xdr:col>45</xdr:col>
      <xdr:colOff>177800</xdr:colOff>
      <xdr:row>78</xdr:row>
      <xdr:rowOff>125755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13098"/>
          <a:ext cx="889000" cy="8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39998</xdr:rowOff>
    </xdr:from>
    <xdr:to>
      <xdr:col>41</xdr:col>
      <xdr:colOff>50800</xdr:colOff>
      <xdr:row>79</xdr:row>
      <xdr:rowOff>55314</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13098"/>
          <a:ext cx="889000" cy="1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102028</xdr:rowOff>
    </xdr:from>
    <xdr:to>
      <xdr:col>55</xdr:col>
      <xdr:colOff>50800</xdr:colOff>
      <xdr:row>79</xdr:row>
      <xdr:rowOff>32178</xdr:rowOff>
    </xdr:to>
    <xdr:sp textlink="">
      <xdr:nvSpPr>
        <xdr:cNvPr id="432" name="楕円 431">
          <a:extLst>
            <a:ext uri="{FF2B5EF4-FFF2-40B4-BE49-F238E27FC236}">
              <a16:creationId xmlns:a16="http://schemas.microsoft.com/office/drawing/2014/main" id="{00000000-0008-0000-0700-0000B0010000}"/>
            </a:ext>
          </a:extLst>
        </xdr:cNvPr>
        <xdr:cNvSpPr/>
      </xdr:nvSpPr>
      <xdr:spPr>
        <a:xfrm>
          <a:off x="10426700" y="134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16955</xdr:rowOff>
    </xdr:from>
    <xdr:ext cx="469744" cy="259045"/>
    <xdr:sp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116593</xdr:rowOff>
    </xdr:from>
    <xdr:to>
      <xdr:col>50</xdr:col>
      <xdr:colOff>165100</xdr:colOff>
      <xdr:row>78</xdr:row>
      <xdr:rowOff>46743</xdr:rowOff>
    </xdr:to>
    <xdr:sp textlink="">
      <xdr:nvSpPr>
        <xdr:cNvPr id="434" name="楕円 433">
          <a:extLst>
            <a:ext uri="{FF2B5EF4-FFF2-40B4-BE49-F238E27FC236}">
              <a16:creationId xmlns:a16="http://schemas.microsoft.com/office/drawing/2014/main" id="{00000000-0008-0000-0700-0000B2010000}"/>
            </a:ext>
          </a:extLst>
        </xdr:cNvPr>
        <xdr:cNvSpPr/>
      </xdr:nvSpPr>
      <xdr:spPr>
        <a:xfrm>
          <a:off x="9588500" y="133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37870</xdr:rowOff>
    </xdr:from>
    <xdr:ext cx="469744" cy="259045"/>
    <xdr:sp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1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74955</xdr:rowOff>
    </xdr:from>
    <xdr:to>
      <xdr:col>46</xdr:col>
      <xdr:colOff>38100</xdr:colOff>
      <xdr:row>79</xdr:row>
      <xdr:rowOff>5105</xdr:rowOff>
    </xdr:to>
    <xdr:sp textlink="">
      <xdr:nvSpPr>
        <xdr:cNvPr id="436" name="楕円 435">
          <a:extLst>
            <a:ext uri="{FF2B5EF4-FFF2-40B4-BE49-F238E27FC236}">
              <a16:creationId xmlns:a16="http://schemas.microsoft.com/office/drawing/2014/main" id="{00000000-0008-0000-0700-0000B4010000}"/>
            </a:ext>
          </a:extLst>
        </xdr:cNvPr>
        <xdr:cNvSpPr/>
      </xdr:nvSpPr>
      <xdr:spPr>
        <a:xfrm>
          <a:off x="8699500" y="134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167682</xdr:rowOff>
    </xdr:from>
    <xdr:ext cx="469744" cy="259045"/>
    <xdr:sp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4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160648</xdr:rowOff>
    </xdr:from>
    <xdr:to>
      <xdr:col>41</xdr:col>
      <xdr:colOff>101600</xdr:colOff>
      <xdr:row>78</xdr:row>
      <xdr:rowOff>90798</xdr:rowOff>
    </xdr:to>
    <xdr:sp textlink="">
      <xdr:nvSpPr>
        <xdr:cNvPr id="438" name="楕円 437">
          <a:extLst>
            <a:ext uri="{FF2B5EF4-FFF2-40B4-BE49-F238E27FC236}">
              <a16:creationId xmlns:a16="http://schemas.microsoft.com/office/drawing/2014/main" id="{00000000-0008-0000-0700-0000B6010000}"/>
            </a:ext>
          </a:extLst>
        </xdr:cNvPr>
        <xdr:cNvSpPr/>
      </xdr:nvSpPr>
      <xdr:spPr>
        <a:xfrm>
          <a:off x="7810500" y="1336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81925</xdr:rowOff>
    </xdr:from>
    <xdr:ext cx="469744" cy="259045"/>
    <xdr:sp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5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4514</xdr:rowOff>
    </xdr:from>
    <xdr:to>
      <xdr:col>36</xdr:col>
      <xdr:colOff>165100</xdr:colOff>
      <xdr:row>79</xdr:row>
      <xdr:rowOff>106114</xdr:rowOff>
    </xdr:to>
    <xdr:sp textlink="">
      <xdr:nvSpPr>
        <xdr:cNvPr id="440" name="楕円 439">
          <a:extLst>
            <a:ext uri="{FF2B5EF4-FFF2-40B4-BE49-F238E27FC236}">
              <a16:creationId xmlns:a16="http://schemas.microsoft.com/office/drawing/2014/main" id="{00000000-0008-0000-0700-0000B8010000}"/>
            </a:ext>
          </a:extLst>
        </xdr:cNvPr>
        <xdr:cNvSpPr/>
      </xdr:nvSpPr>
      <xdr:spPr>
        <a:xfrm>
          <a:off x="6921500" y="135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97241</xdr:rowOff>
    </xdr:from>
    <xdr:ext cx="469744" cy="259045"/>
    <xdr:sp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169807</xdr:rowOff>
    </xdr:from>
    <xdr:to>
      <xdr:col>55</xdr:col>
      <xdr:colOff>0</xdr:colOff>
      <xdr:row>98</xdr:row>
      <xdr:rowOff>27640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800457"/>
          <a:ext cx="8382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27640</xdr:rowOff>
    </xdr:from>
    <xdr:to>
      <xdr:col>50</xdr:col>
      <xdr:colOff>114300</xdr:colOff>
      <xdr:row>98</xdr:row>
      <xdr:rowOff>96289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829740"/>
          <a:ext cx="889000" cy="6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73726</xdr:rowOff>
    </xdr:from>
    <xdr:to>
      <xdr:col>45</xdr:col>
      <xdr:colOff>177800</xdr:colOff>
      <xdr:row>98</xdr:row>
      <xdr:rowOff>96289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875826"/>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73726</xdr:rowOff>
    </xdr:from>
    <xdr:to>
      <xdr:col>41</xdr:col>
      <xdr:colOff>50800</xdr:colOff>
      <xdr:row>98</xdr:row>
      <xdr:rowOff>90985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87582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119007</xdr:rowOff>
    </xdr:from>
    <xdr:to>
      <xdr:col>55</xdr:col>
      <xdr:colOff>50800</xdr:colOff>
      <xdr:row>98</xdr:row>
      <xdr:rowOff>49157</xdr:rowOff>
    </xdr:to>
    <xdr:sp textlink="">
      <xdr:nvSpPr>
        <xdr:cNvPr id="488" name="楕円 487">
          <a:extLst>
            <a:ext uri="{FF2B5EF4-FFF2-40B4-BE49-F238E27FC236}">
              <a16:creationId xmlns:a16="http://schemas.microsoft.com/office/drawing/2014/main" id="{00000000-0008-0000-0700-0000E8010000}"/>
            </a:ext>
          </a:extLst>
        </xdr:cNvPr>
        <xdr:cNvSpPr/>
      </xdr:nvSpPr>
      <xdr:spPr>
        <a:xfrm>
          <a:off x="10426700" y="1674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97434</xdr:rowOff>
    </xdr:from>
    <xdr:ext cx="534377" cy="259045"/>
    <xdr:sp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148290</xdr:rowOff>
    </xdr:from>
    <xdr:to>
      <xdr:col>50</xdr:col>
      <xdr:colOff>165100</xdr:colOff>
      <xdr:row>98</xdr:row>
      <xdr:rowOff>78440</xdr:rowOff>
    </xdr:to>
    <xdr:sp textlink="">
      <xdr:nvSpPr>
        <xdr:cNvPr id="490" name="楕円 489">
          <a:extLst>
            <a:ext uri="{FF2B5EF4-FFF2-40B4-BE49-F238E27FC236}">
              <a16:creationId xmlns:a16="http://schemas.microsoft.com/office/drawing/2014/main" id="{00000000-0008-0000-0700-0000EA010000}"/>
            </a:ext>
          </a:extLst>
        </xdr:cNvPr>
        <xdr:cNvSpPr/>
      </xdr:nvSpPr>
      <xdr:spPr>
        <a:xfrm>
          <a:off x="9588500" y="1677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69567</xdr:rowOff>
    </xdr:from>
    <xdr:ext cx="534377" cy="259045"/>
    <xdr:sp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7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45489</xdr:rowOff>
    </xdr:from>
    <xdr:to>
      <xdr:col>46</xdr:col>
      <xdr:colOff>38100</xdr:colOff>
      <xdr:row>98</xdr:row>
      <xdr:rowOff>147089</xdr:rowOff>
    </xdr:to>
    <xdr:sp textlink="">
      <xdr:nvSpPr>
        <xdr:cNvPr id="492" name="楕円 491">
          <a:extLst>
            <a:ext uri="{FF2B5EF4-FFF2-40B4-BE49-F238E27FC236}">
              <a16:creationId xmlns:a16="http://schemas.microsoft.com/office/drawing/2014/main" id="{00000000-0008-0000-0700-0000EC010000}"/>
            </a:ext>
          </a:extLst>
        </xdr:cNvPr>
        <xdr:cNvSpPr/>
      </xdr:nvSpPr>
      <xdr:spPr>
        <a:xfrm>
          <a:off x="8699500" y="168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138216</xdr:rowOff>
    </xdr:from>
    <xdr:ext cx="534377" cy="259045"/>
    <xdr:sp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94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22926</xdr:rowOff>
    </xdr:from>
    <xdr:to>
      <xdr:col>41</xdr:col>
      <xdr:colOff>101600</xdr:colOff>
      <xdr:row>98</xdr:row>
      <xdr:rowOff>124526</xdr:rowOff>
    </xdr:to>
    <xdr:sp textlink="">
      <xdr:nvSpPr>
        <xdr:cNvPr id="494" name="楕円 493">
          <a:extLst>
            <a:ext uri="{FF2B5EF4-FFF2-40B4-BE49-F238E27FC236}">
              <a16:creationId xmlns:a16="http://schemas.microsoft.com/office/drawing/2014/main" id="{00000000-0008-0000-0700-0000EE010000}"/>
            </a:ext>
          </a:extLst>
        </xdr:cNvPr>
        <xdr:cNvSpPr/>
      </xdr:nvSpPr>
      <xdr:spPr>
        <a:xfrm>
          <a:off x="7810500" y="168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115653</xdr:rowOff>
    </xdr:from>
    <xdr:ext cx="534377" cy="259045"/>
    <xdr:sp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1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40185</xdr:rowOff>
    </xdr:from>
    <xdr:to>
      <xdr:col>36</xdr:col>
      <xdr:colOff>165100</xdr:colOff>
      <xdr:row>98</xdr:row>
      <xdr:rowOff>141785</xdr:rowOff>
    </xdr:to>
    <xdr:sp textlink="">
      <xdr:nvSpPr>
        <xdr:cNvPr id="496" name="楕円 495">
          <a:extLst>
            <a:ext uri="{FF2B5EF4-FFF2-40B4-BE49-F238E27FC236}">
              <a16:creationId xmlns:a16="http://schemas.microsoft.com/office/drawing/2014/main" id="{00000000-0008-0000-0700-0000F0010000}"/>
            </a:ext>
          </a:extLst>
        </xdr:cNvPr>
        <xdr:cNvSpPr/>
      </xdr:nvSpPr>
      <xdr:spPr>
        <a:xfrm>
          <a:off x="6921500" y="168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132912</xdr:rowOff>
    </xdr:from>
    <xdr:ext cx="534377" cy="259045"/>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42316</xdr:rowOff>
    </xdr:from>
    <xdr:to>
      <xdr:col>85</xdr:col>
      <xdr:colOff>127000</xdr:colOff>
      <xdr:row>38</xdr:row>
      <xdr:rowOff>46241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57416"/>
          <a:ext cx="8382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31115</xdr:rowOff>
    </xdr:from>
    <xdr:to>
      <xdr:col>81</xdr:col>
      <xdr:colOff>50800</xdr:colOff>
      <xdr:row>38</xdr:row>
      <xdr:rowOff>46241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46215"/>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31115</xdr:rowOff>
    </xdr:from>
    <xdr:to>
      <xdr:col>76</xdr:col>
      <xdr:colOff>114300</xdr:colOff>
      <xdr:row>38</xdr:row>
      <xdr:rowOff>40374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46215"/>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36106</xdr:rowOff>
    </xdr:from>
    <xdr:to>
      <xdr:col>71</xdr:col>
      <xdr:colOff>177800</xdr:colOff>
      <xdr:row>38</xdr:row>
      <xdr:rowOff>40374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551206"/>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162966</xdr:rowOff>
    </xdr:from>
    <xdr:to>
      <xdr:col>85</xdr:col>
      <xdr:colOff>177800</xdr:colOff>
      <xdr:row>38</xdr:row>
      <xdr:rowOff>93116</xdr:rowOff>
    </xdr:to>
    <xdr:sp textlink="">
      <xdr:nvSpPr>
        <xdr:cNvPr id="546" name="楕円 545">
          <a:extLst>
            <a:ext uri="{FF2B5EF4-FFF2-40B4-BE49-F238E27FC236}">
              <a16:creationId xmlns:a16="http://schemas.microsoft.com/office/drawing/2014/main" id="{00000000-0008-0000-0700-000022020000}"/>
            </a:ext>
          </a:extLst>
        </xdr:cNvPr>
        <xdr:cNvSpPr/>
      </xdr:nvSpPr>
      <xdr:spPr>
        <a:xfrm>
          <a:off x="162687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141393</xdr:rowOff>
    </xdr:from>
    <xdr:ext cx="534377" cy="259045"/>
    <xdr:sp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166891</xdr:rowOff>
    </xdr:from>
    <xdr:to>
      <xdr:col>81</xdr:col>
      <xdr:colOff>101600</xdr:colOff>
      <xdr:row>38</xdr:row>
      <xdr:rowOff>97041</xdr:rowOff>
    </xdr:to>
    <xdr:sp textlink="">
      <xdr:nvSpPr>
        <xdr:cNvPr id="548" name="楕円 547">
          <a:extLst>
            <a:ext uri="{FF2B5EF4-FFF2-40B4-BE49-F238E27FC236}">
              <a16:creationId xmlns:a16="http://schemas.microsoft.com/office/drawing/2014/main" id="{00000000-0008-0000-0700-000024020000}"/>
            </a:ext>
          </a:extLst>
        </xdr:cNvPr>
        <xdr:cNvSpPr/>
      </xdr:nvSpPr>
      <xdr:spPr>
        <a:xfrm>
          <a:off x="15430500" y="65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88168</xdr:rowOff>
    </xdr:from>
    <xdr:ext cx="534377" cy="259045"/>
    <xdr:sp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151765</xdr:rowOff>
    </xdr:from>
    <xdr:to>
      <xdr:col>76</xdr:col>
      <xdr:colOff>165100</xdr:colOff>
      <xdr:row>38</xdr:row>
      <xdr:rowOff>81915</xdr:rowOff>
    </xdr:to>
    <xdr:sp textlink="">
      <xdr:nvSpPr>
        <xdr:cNvPr id="550" name="楕円 549">
          <a:extLst>
            <a:ext uri="{FF2B5EF4-FFF2-40B4-BE49-F238E27FC236}">
              <a16:creationId xmlns:a16="http://schemas.microsoft.com/office/drawing/2014/main" id="{00000000-0008-0000-0700-000026020000}"/>
            </a:ext>
          </a:extLst>
        </xdr:cNvPr>
        <xdr:cNvSpPr/>
      </xdr:nvSpPr>
      <xdr:spPr>
        <a:xfrm>
          <a:off x="14541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73042</xdr:rowOff>
    </xdr:from>
    <xdr:ext cx="534377" cy="259045"/>
    <xdr:sp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161024</xdr:rowOff>
    </xdr:from>
    <xdr:to>
      <xdr:col>72</xdr:col>
      <xdr:colOff>38100</xdr:colOff>
      <xdr:row>38</xdr:row>
      <xdr:rowOff>91174</xdr:rowOff>
    </xdr:to>
    <xdr:sp textlink="">
      <xdr:nvSpPr>
        <xdr:cNvPr id="552" name="楕円 551">
          <a:extLst>
            <a:ext uri="{FF2B5EF4-FFF2-40B4-BE49-F238E27FC236}">
              <a16:creationId xmlns:a16="http://schemas.microsoft.com/office/drawing/2014/main" id="{00000000-0008-0000-0700-000028020000}"/>
            </a:ext>
          </a:extLst>
        </xdr:cNvPr>
        <xdr:cNvSpPr/>
      </xdr:nvSpPr>
      <xdr:spPr>
        <a:xfrm>
          <a:off x="13652500" y="65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82301</xdr:rowOff>
    </xdr:from>
    <xdr:ext cx="534377" cy="259045"/>
    <xdr:sp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156756</xdr:rowOff>
    </xdr:from>
    <xdr:to>
      <xdr:col>67</xdr:col>
      <xdr:colOff>101600</xdr:colOff>
      <xdr:row>38</xdr:row>
      <xdr:rowOff>86906</xdr:rowOff>
    </xdr:to>
    <xdr:sp textlink="">
      <xdr:nvSpPr>
        <xdr:cNvPr id="554" name="楕円 553">
          <a:extLst>
            <a:ext uri="{FF2B5EF4-FFF2-40B4-BE49-F238E27FC236}">
              <a16:creationId xmlns:a16="http://schemas.microsoft.com/office/drawing/2014/main" id="{00000000-0008-0000-0700-00002A020000}"/>
            </a:ext>
          </a:extLst>
        </xdr:cNvPr>
        <xdr:cNvSpPr/>
      </xdr:nvSpPr>
      <xdr:spPr>
        <a:xfrm>
          <a:off x="12763500" y="65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78033</xdr:rowOff>
    </xdr:from>
    <xdr:ext cx="534377" cy="259045"/>
    <xdr:sp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51493</xdr:rowOff>
    </xdr:from>
    <xdr:to>
      <xdr:col>85</xdr:col>
      <xdr:colOff>127000</xdr:colOff>
      <xdr:row>57</xdr:row>
      <xdr:rowOff>123665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24143"/>
          <a:ext cx="8382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123665</xdr:rowOff>
    </xdr:from>
    <xdr:to>
      <xdr:col>81</xdr:col>
      <xdr:colOff>50800</xdr:colOff>
      <xdr:row>58</xdr:row>
      <xdr:rowOff>2818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96315"/>
          <a:ext cx="889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26429</xdr:rowOff>
    </xdr:from>
    <xdr:to>
      <xdr:col>76</xdr:col>
      <xdr:colOff>114300</xdr:colOff>
      <xdr:row>58</xdr:row>
      <xdr:rowOff>2818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99079"/>
          <a:ext cx="889000" cy="14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26429</xdr:rowOff>
    </xdr:from>
    <xdr:to>
      <xdr:col>71</xdr:col>
      <xdr:colOff>177800</xdr:colOff>
      <xdr:row>57</xdr:row>
      <xdr:rowOff>52538</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99079"/>
          <a:ext cx="889000" cy="2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693</xdr:rowOff>
    </xdr:from>
    <xdr:to>
      <xdr:col>85</xdr:col>
      <xdr:colOff>177800</xdr:colOff>
      <xdr:row>57</xdr:row>
      <xdr:rowOff>102293</xdr:rowOff>
    </xdr:to>
    <xdr:sp textlink="">
      <xdr:nvSpPr>
        <xdr:cNvPr id="606" name="楕円 605">
          <a:extLst>
            <a:ext uri="{FF2B5EF4-FFF2-40B4-BE49-F238E27FC236}">
              <a16:creationId xmlns:a16="http://schemas.microsoft.com/office/drawing/2014/main" id="{00000000-0008-0000-0700-00005E020000}"/>
            </a:ext>
          </a:extLst>
        </xdr:cNvPr>
        <xdr:cNvSpPr/>
      </xdr:nvSpPr>
      <xdr:spPr>
        <a:xfrm>
          <a:off x="16268700" y="97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150570</xdr:rowOff>
    </xdr:from>
    <xdr:ext cx="534377" cy="259045"/>
    <xdr:sp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5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72865</xdr:rowOff>
    </xdr:from>
    <xdr:to>
      <xdr:col>81</xdr:col>
      <xdr:colOff>101600</xdr:colOff>
      <xdr:row>58</xdr:row>
      <xdr:rowOff>3015</xdr:rowOff>
    </xdr:to>
    <xdr:sp textlink="">
      <xdr:nvSpPr>
        <xdr:cNvPr id="608" name="楕円 607">
          <a:extLst>
            <a:ext uri="{FF2B5EF4-FFF2-40B4-BE49-F238E27FC236}">
              <a16:creationId xmlns:a16="http://schemas.microsoft.com/office/drawing/2014/main" id="{00000000-0008-0000-0700-000060020000}"/>
            </a:ext>
          </a:extLst>
        </xdr:cNvPr>
        <xdr:cNvSpPr/>
      </xdr:nvSpPr>
      <xdr:spPr>
        <a:xfrm>
          <a:off x="15430500" y="98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165592</xdr:rowOff>
    </xdr:from>
    <xdr:ext cx="534377" cy="259045"/>
    <xdr:sp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123468</xdr:rowOff>
    </xdr:from>
    <xdr:to>
      <xdr:col>76</xdr:col>
      <xdr:colOff>165100</xdr:colOff>
      <xdr:row>58</xdr:row>
      <xdr:rowOff>53618</xdr:rowOff>
    </xdr:to>
    <xdr:sp textlink="">
      <xdr:nvSpPr>
        <xdr:cNvPr id="610" name="楕円 609">
          <a:extLst>
            <a:ext uri="{FF2B5EF4-FFF2-40B4-BE49-F238E27FC236}">
              <a16:creationId xmlns:a16="http://schemas.microsoft.com/office/drawing/2014/main" id="{00000000-0008-0000-0700-000062020000}"/>
            </a:ext>
          </a:extLst>
        </xdr:cNvPr>
        <xdr:cNvSpPr/>
      </xdr:nvSpPr>
      <xdr:spPr>
        <a:xfrm>
          <a:off x="14541500" y="989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44745</xdr:rowOff>
    </xdr:from>
    <xdr:ext cx="534377" cy="259045"/>
    <xdr:sp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8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147079</xdr:rowOff>
    </xdr:from>
    <xdr:to>
      <xdr:col>72</xdr:col>
      <xdr:colOff>38100</xdr:colOff>
      <xdr:row>57</xdr:row>
      <xdr:rowOff>77229</xdr:rowOff>
    </xdr:to>
    <xdr:sp textlink="">
      <xdr:nvSpPr>
        <xdr:cNvPr id="612" name="楕円 611">
          <a:extLst>
            <a:ext uri="{FF2B5EF4-FFF2-40B4-BE49-F238E27FC236}">
              <a16:creationId xmlns:a16="http://schemas.microsoft.com/office/drawing/2014/main" id="{00000000-0008-0000-0700-000064020000}"/>
            </a:ext>
          </a:extLst>
        </xdr:cNvPr>
        <xdr:cNvSpPr/>
      </xdr:nvSpPr>
      <xdr:spPr>
        <a:xfrm>
          <a:off x="13652500" y="97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68356</xdr:rowOff>
    </xdr:from>
    <xdr:ext cx="534377" cy="259045"/>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4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1738</xdr:rowOff>
    </xdr:from>
    <xdr:to>
      <xdr:col>67</xdr:col>
      <xdr:colOff>101600</xdr:colOff>
      <xdr:row>57</xdr:row>
      <xdr:rowOff>103338</xdr:rowOff>
    </xdr:to>
    <xdr:sp textlink="">
      <xdr:nvSpPr>
        <xdr:cNvPr id="614" name="楕円 613">
          <a:extLst>
            <a:ext uri="{FF2B5EF4-FFF2-40B4-BE49-F238E27FC236}">
              <a16:creationId xmlns:a16="http://schemas.microsoft.com/office/drawing/2014/main" id="{00000000-0008-0000-0700-000066020000}"/>
            </a:ext>
          </a:extLst>
        </xdr:cNvPr>
        <xdr:cNvSpPr/>
      </xdr:nvSpPr>
      <xdr:spPr>
        <a:xfrm>
          <a:off x="12763500" y="977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94465</xdr:rowOff>
    </xdr:from>
    <xdr:ext cx="534377" cy="259045"/>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106049</xdr:rowOff>
    </xdr:from>
    <xdr:to>
      <xdr:col>85</xdr:col>
      <xdr:colOff>127000</xdr:colOff>
      <xdr:row>78</xdr:row>
      <xdr:rowOff>135037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79149"/>
          <a:ext cx="838200" cy="2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133620</xdr:rowOff>
    </xdr:from>
    <xdr:to>
      <xdr:col>81</xdr:col>
      <xdr:colOff>50800</xdr:colOff>
      <xdr:row>78</xdr:row>
      <xdr:rowOff>135037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06720"/>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133620</xdr:rowOff>
    </xdr:from>
    <xdr:to>
      <xdr:col>76</xdr:col>
      <xdr:colOff>114300</xdr:colOff>
      <xdr:row>78</xdr:row>
      <xdr:rowOff>136728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06720"/>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79533</xdr:rowOff>
    </xdr:from>
    <xdr:to>
      <xdr:col>71</xdr:col>
      <xdr:colOff>177800</xdr:colOff>
      <xdr:row>78</xdr:row>
      <xdr:rowOff>136728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52633"/>
          <a:ext cx="889000" cy="5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55249</xdr:rowOff>
    </xdr:from>
    <xdr:to>
      <xdr:col>85</xdr:col>
      <xdr:colOff>177800</xdr:colOff>
      <xdr:row>78</xdr:row>
      <xdr:rowOff>156849</xdr:rowOff>
    </xdr:to>
    <xdr:sp textlink="">
      <xdr:nvSpPr>
        <xdr:cNvPr id="661" name="楕円 660">
          <a:extLst>
            <a:ext uri="{FF2B5EF4-FFF2-40B4-BE49-F238E27FC236}">
              <a16:creationId xmlns:a16="http://schemas.microsoft.com/office/drawing/2014/main" id="{00000000-0008-0000-0700-000095020000}"/>
            </a:ext>
          </a:extLst>
        </xdr:cNvPr>
        <xdr:cNvSpPr/>
      </xdr:nvSpPr>
      <xdr:spPr>
        <a:xfrm>
          <a:off x="16268700" y="1342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23526</xdr:rowOff>
    </xdr:from>
    <xdr:ext cx="378565" cy="259045"/>
    <xdr:sp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84237</xdr:rowOff>
    </xdr:from>
    <xdr:to>
      <xdr:col>81</xdr:col>
      <xdr:colOff>101600</xdr:colOff>
      <xdr:row>79</xdr:row>
      <xdr:rowOff>14387</xdr:rowOff>
    </xdr:to>
    <xdr:sp textlink="">
      <xdr:nvSpPr>
        <xdr:cNvPr id="663" name="楕円 662">
          <a:extLst>
            <a:ext uri="{FF2B5EF4-FFF2-40B4-BE49-F238E27FC236}">
              <a16:creationId xmlns:a16="http://schemas.microsoft.com/office/drawing/2014/main" id="{00000000-0008-0000-0700-000097020000}"/>
            </a:ext>
          </a:extLst>
        </xdr:cNvPr>
        <xdr:cNvSpPr/>
      </xdr:nvSpPr>
      <xdr:spPr>
        <a:xfrm>
          <a:off x="15430500" y="134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5514</xdr:rowOff>
    </xdr:from>
    <xdr:ext cx="378565" cy="259045"/>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550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82820</xdr:rowOff>
    </xdr:from>
    <xdr:to>
      <xdr:col>76</xdr:col>
      <xdr:colOff>165100</xdr:colOff>
      <xdr:row>79</xdr:row>
      <xdr:rowOff>12970</xdr:rowOff>
    </xdr:to>
    <xdr:sp textlink="">
      <xdr:nvSpPr>
        <xdr:cNvPr id="665" name="楕円 664">
          <a:extLst>
            <a:ext uri="{FF2B5EF4-FFF2-40B4-BE49-F238E27FC236}">
              <a16:creationId xmlns:a16="http://schemas.microsoft.com/office/drawing/2014/main" id="{00000000-0008-0000-0700-000099020000}"/>
            </a:ext>
          </a:extLst>
        </xdr:cNvPr>
        <xdr:cNvSpPr/>
      </xdr:nvSpPr>
      <xdr:spPr>
        <a:xfrm>
          <a:off x="14541500" y="13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4097</xdr:rowOff>
    </xdr:from>
    <xdr:ext cx="378565"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4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85928</xdr:rowOff>
    </xdr:from>
    <xdr:to>
      <xdr:col>72</xdr:col>
      <xdr:colOff>38100</xdr:colOff>
      <xdr:row>79</xdr:row>
      <xdr:rowOff>16078</xdr:rowOff>
    </xdr:to>
    <xdr:sp textlink="">
      <xdr:nvSpPr>
        <xdr:cNvPr id="667" name="楕円 666">
          <a:extLst>
            <a:ext uri="{FF2B5EF4-FFF2-40B4-BE49-F238E27FC236}">
              <a16:creationId xmlns:a16="http://schemas.microsoft.com/office/drawing/2014/main" id="{00000000-0008-0000-0700-00009B020000}"/>
            </a:ext>
          </a:extLst>
        </xdr:cNvPr>
        <xdr:cNvSpPr/>
      </xdr:nvSpPr>
      <xdr:spPr>
        <a:xfrm>
          <a:off x="13652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7205</xdr:rowOff>
    </xdr:from>
    <xdr:ext cx="313932"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5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28733</xdr:rowOff>
    </xdr:from>
    <xdr:to>
      <xdr:col>67</xdr:col>
      <xdr:colOff>101600</xdr:colOff>
      <xdr:row>78</xdr:row>
      <xdr:rowOff>130333</xdr:rowOff>
    </xdr:to>
    <xdr:sp textlink="">
      <xdr:nvSpPr>
        <xdr:cNvPr id="669" name="楕円 668">
          <a:extLst>
            <a:ext uri="{FF2B5EF4-FFF2-40B4-BE49-F238E27FC236}">
              <a16:creationId xmlns:a16="http://schemas.microsoft.com/office/drawing/2014/main" id="{00000000-0008-0000-0700-00009D020000}"/>
            </a:ext>
          </a:extLst>
        </xdr:cNvPr>
        <xdr:cNvSpPr/>
      </xdr:nvSpPr>
      <xdr:spPr>
        <a:xfrm>
          <a:off x="12763500" y="134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146860</xdr:rowOff>
    </xdr:from>
    <xdr:ext cx="469744"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138201</xdr:rowOff>
    </xdr:from>
    <xdr:to>
      <xdr:col>85</xdr:col>
      <xdr:colOff>127000</xdr:colOff>
      <xdr:row>96</xdr:row>
      <xdr:rowOff>24688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25951"/>
          <a:ext cx="838200" cy="5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138201</xdr:rowOff>
    </xdr:from>
    <xdr:to>
      <xdr:col>81</xdr:col>
      <xdr:colOff>50800</xdr:colOff>
      <xdr:row>95</xdr:row>
      <xdr:rowOff>153454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25951"/>
          <a:ext cx="8890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153454</xdr:rowOff>
    </xdr:from>
    <xdr:to>
      <xdr:col>76</xdr:col>
      <xdr:colOff>114300</xdr:colOff>
      <xdr:row>96</xdr:row>
      <xdr:rowOff>33489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41204"/>
          <a:ext cx="889000" cy="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32575</xdr:rowOff>
    </xdr:from>
    <xdr:to>
      <xdr:col>71</xdr:col>
      <xdr:colOff>177800</xdr:colOff>
      <xdr:row>96</xdr:row>
      <xdr:rowOff>33489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49177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145338</xdr:rowOff>
    </xdr:from>
    <xdr:to>
      <xdr:col>85</xdr:col>
      <xdr:colOff>177800</xdr:colOff>
      <xdr:row>96</xdr:row>
      <xdr:rowOff>75488</xdr:rowOff>
    </xdr:to>
    <xdr:sp textlink="">
      <xdr:nvSpPr>
        <xdr:cNvPr id="718" name="楕円 717">
          <a:extLst>
            <a:ext uri="{FF2B5EF4-FFF2-40B4-BE49-F238E27FC236}">
              <a16:creationId xmlns:a16="http://schemas.microsoft.com/office/drawing/2014/main" id="{00000000-0008-0000-0700-0000CE020000}"/>
            </a:ext>
          </a:extLst>
        </xdr:cNvPr>
        <xdr:cNvSpPr/>
      </xdr:nvSpPr>
      <xdr:spPr>
        <a:xfrm>
          <a:off x="16268700" y="164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168215</xdr:rowOff>
    </xdr:from>
    <xdr:ext cx="534377" cy="259045"/>
    <xdr:sp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8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87401</xdr:rowOff>
    </xdr:from>
    <xdr:to>
      <xdr:col>81</xdr:col>
      <xdr:colOff>101600</xdr:colOff>
      <xdr:row>96</xdr:row>
      <xdr:rowOff>17551</xdr:rowOff>
    </xdr:to>
    <xdr:sp textlink="">
      <xdr:nvSpPr>
        <xdr:cNvPr id="720" name="楕円 719">
          <a:extLst>
            <a:ext uri="{FF2B5EF4-FFF2-40B4-BE49-F238E27FC236}">
              <a16:creationId xmlns:a16="http://schemas.microsoft.com/office/drawing/2014/main" id="{00000000-0008-0000-0700-0000D0020000}"/>
            </a:ext>
          </a:extLst>
        </xdr:cNvPr>
        <xdr:cNvSpPr/>
      </xdr:nvSpPr>
      <xdr:spPr>
        <a:xfrm>
          <a:off x="15430500" y="163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34078</xdr:rowOff>
    </xdr:from>
    <xdr:ext cx="534377"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102654</xdr:rowOff>
    </xdr:from>
    <xdr:to>
      <xdr:col>76</xdr:col>
      <xdr:colOff>165100</xdr:colOff>
      <xdr:row>96</xdr:row>
      <xdr:rowOff>32804</xdr:rowOff>
    </xdr:to>
    <xdr:sp textlink="">
      <xdr:nvSpPr>
        <xdr:cNvPr id="722" name="楕円 721">
          <a:extLst>
            <a:ext uri="{FF2B5EF4-FFF2-40B4-BE49-F238E27FC236}">
              <a16:creationId xmlns:a16="http://schemas.microsoft.com/office/drawing/2014/main" id="{00000000-0008-0000-0700-0000D2020000}"/>
            </a:ext>
          </a:extLst>
        </xdr:cNvPr>
        <xdr:cNvSpPr/>
      </xdr:nvSpPr>
      <xdr:spPr>
        <a:xfrm>
          <a:off x="14541500" y="1639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49331</xdr:rowOff>
    </xdr:from>
    <xdr:ext cx="534377"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154139</xdr:rowOff>
    </xdr:from>
    <xdr:to>
      <xdr:col>72</xdr:col>
      <xdr:colOff>38100</xdr:colOff>
      <xdr:row>96</xdr:row>
      <xdr:rowOff>84289</xdr:rowOff>
    </xdr:to>
    <xdr:sp textlink="">
      <xdr:nvSpPr>
        <xdr:cNvPr id="724" name="楕円 723">
          <a:extLst>
            <a:ext uri="{FF2B5EF4-FFF2-40B4-BE49-F238E27FC236}">
              <a16:creationId xmlns:a16="http://schemas.microsoft.com/office/drawing/2014/main" id="{00000000-0008-0000-0700-0000D4020000}"/>
            </a:ext>
          </a:extLst>
        </xdr:cNvPr>
        <xdr:cNvSpPr/>
      </xdr:nvSpPr>
      <xdr:spPr>
        <a:xfrm>
          <a:off x="13652500" y="164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100816</xdr:rowOff>
    </xdr:from>
    <xdr:ext cx="534377"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153225</xdr:rowOff>
    </xdr:from>
    <xdr:to>
      <xdr:col>67</xdr:col>
      <xdr:colOff>101600</xdr:colOff>
      <xdr:row>96</xdr:row>
      <xdr:rowOff>83375</xdr:rowOff>
    </xdr:to>
    <xdr:sp textlink="">
      <xdr:nvSpPr>
        <xdr:cNvPr id="726" name="楕円 725">
          <a:extLst>
            <a:ext uri="{FF2B5EF4-FFF2-40B4-BE49-F238E27FC236}">
              <a16:creationId xmlns:a16="http://schemas.microsoft.com/office/drawing/2014/main" id="{00000000-0008-0000-0700-0000D6020000}"/>
            </a:ext>
          </a:extLst>
        </xdr:cNvPr>
        <xdr:cNvSpPr/>
      </xdr:nvSpPr>
      <xdr:spPr>
        <a:xfrm>
          <a:off x="12763500" y="164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99902</xdr:rowOff>
    </xdr:from>
    <xdr:ext cx="534377"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総務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費については、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基金の積立額の増加や行政</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LAN</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システムの更改により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は類似団体内平均値を上回った。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民生費については、障害者自立支援給付や障害児通所給付に係る扶助費が増加傾向にあり、類似団体内平均値より高い水準にある。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公債費については、第三セクター等改革推進債や公共用地先行取得等事業債の元利償還金が多額であるため、類似団体内平均値より高い水準にある。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年度に取崩したが、</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毎年度継続し</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積立て</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の結果、標準財政規模の</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％以上の残高を保持している。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年度決算では、実質収支は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円の黒字、単年度収支は約</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560</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円の赤字、実質単年度収支は約</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180</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赤</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字となった。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年度決算においては、引続き連結黒字を維持しており、連結黒字額は</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390</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百万円となっている。連結黒字額</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が縮小傾向にあるため</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今後も一般会計をはじめとして、全ての会計において事業の効率化等を図り、市全体として財政の健全性を保てるよう努めていく。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なお、下水道事業については、地方公営企業法の適用により、令和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年度より特別会計から公営企業会計に移行している。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99.4</v>
          </cell>
          <cell r="BX51">
            <v>85.2</v>
          </cell>
          <cell r="CF51">
            <v>64.400000000000006</v>
          </cell>
          <cell r="CN51">
            <v>50.4</v>
          </cell>
          <cell r="CV51">
            <v>40.9</v>
          </cell>
        </row>
        <row r="53">
          <cell r="BP53">
            <v>66.599999999999994</v>
          </cell>
          <cell r="BX53">
            <v>67.900000000000006</v>
          </cell>
          <cell r="CF53">
            <v>69.599999999999994</v>
          </cell>
          <cell r="CN53">
            <v>70.900000000000006</v>
          </cell>
          <cell r="CV53">
            <v>71.8</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99.4</v>
          </cell>
          <cell r="BX73">
            <v>85.2</v>
          </cell>
          <cell r="CF73">
            <v>64.400000000000006</v>
          </cell>
          <cell r="CN73">
            <v>50.4</v>
          </cell>
          <cell r="CV73">
            <v>40.9</v>
          </cell>
        </row>
        <row r="75">
          <cell r="BP75">
            <v>10.5</v>
          </cell>
          <cell r="BX75">
            <v>10.1</v>
          </cell>
          <cell r="CF75">
            <v>9.6</v>
          </cell>
          <cell r="CN75">
            <v>9.3000000000000007</v>
          </cell>
          <cell r="CV75">
            <v>8.6</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28331143</v>
      </c>
      <c r="BO4" s="371"/>
      <c r="BP4" s="371"/>
      <c r="BQ4" s="371"/>
      <c r="BR4" s="371"/>
      <c r="BS4" s="371"/>
      <c r="BT4" s="371"/>
      <c r="BU4" s="372"/>
      <c r="BV4" s="370">
        <v>27149449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0.1</v>
      </c>
      <c r="CU4" s="377"/>
      <c r="CV4" s="377"/>
      <c r="CW4" s="377"/>
      <c r="CX4" s="377"/>
      <c r="CY4" s="377"/>
      <c r="CZ4" s="377"/>
      <c r="DA4" s="378"/>
      <c r="DB4" s="376">
        <v>4.0999999999999996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28271544</v>
      </c>
      <c r="BO5" s="408"/>
      <c r="BP5" s="408"/>
      <c r="BQ5" s="408"/>
      <c r="BR5" s="408"/>
      <c r="BS5" s="408"/>
      <c r="BT5" s="408"/>
      <c r="BU5" s="409"/>
      <c r="BV5" s="407">
        <v>26556664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101.2</v>
      </c>
      <c r="CU5" s="405"/>
      <c r="CV5" s="405"/>
      <c r="CW5" s="405"/>
      <c r="CX5" s="405"/>
      <c r="CY5" s="405"/>
      <c r="CZ5" s="405"/>
      <c r="DA5" s="406"/>
      <c r="DB5" s="404">
        <v>97.8</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59599</v>
      </c>
      <c r="BO6" s="408"/>
      <c r="BP6" s="408"/>
      <c r="BQ6" s="408"/>
      <c r="BR6" s="408"/>
      <c r="BS6" s="408"/>
      <c r="BT6" s="408"/>
      <c r="BU6" s="409"/>
      <c r="BV6" s="407">
        <v>592785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102.2</v>
      </c>
      <c r="CU6" s="445"/>
      <c r="CV6" s="445"/>
      <c r="CW6" s="445"/>
      <c r="CX6" s="445"/>
      <c r="CY6" s="445"/>
      <c r="CZ6" s="445"/>
      <c r="DA6" s="446"/>
      <c r="DB6" s="444">
        <v>100</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41981</v>
      </c>
      <c r="BO7" s="408"/>
      <c r="BP7" s="408"/>
      <c r="BQ7" s="408"/>
      <c r="BR7" s="408"/>
      <c r="BS7" s="408"/>
      <c r="BT7" s="408"/>
      <c r="BU7" s="409"/>
      <c r="BV7" s="407">
        <v>19500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14167056</v>
      </c>
      <c r="CU7" s="408"/>
      <c r="CV7" s="408"/>
      <c r="CW7" s="408"/>
      <c r="CX7" s="408"/>
      <c r="CY7" s="408"/>
      <c r="CZ7" s="408"/>
      <c r="DA7" s="409"/>
      <c r="DB7" s="407">
        <v>14062003</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17618</v>
      </c>
      <c r="BO8" s="408"/>
      <c r="BP8" s="408"/>
      <c r="BQ8" s="408"/>
      <c r="BR8" s="408"/>
      <c r="BS8" s="408"/>
      <c r="BT8" s="408"/>
      <c r="BU8" s="409"/>
      <c r="BV8" s="407">
        <v>573285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0.68</v>
      </c>
      <c r="CU8" s="448"/>
      <c r="CV8" s="448"/>
      <c r="CW8" s="448"/>
      <c r="CX8" s="448"/>
      <c r="CY8" s="448"/>
      <c r="CZ8" s="448"/>
      <c r="DA8" s="449"/>
      <c r="DB8" s="447">
        <v>0.69</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60102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-555667</v>
      </c>
      <c r="BO9" s="408"/>
      <c r="BP9" s="408"/>
      <c r="BQ9" s="408"/>
      <c r="BR9" s="408"/>
      <c r="BS9" s="408"/>
      <c r="BT9" s="408"/>
      <c r="BU9" s="409"/>
      <c r="BV9" s="407">
        <v>-132476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14.3</v>
      </c>
      <c r="CU9" s="405"/>
      <c r="CV9" s="405"/>
      <c r="CW9" s="405"/>
      <c r="CX9" s="405"/>
      <c r="CY9" s="405"/>
      <c r="CZ9" s="405"/>
      <c r="DA9" s="406"/>
      <c r="DB9" s="404">
        <v>16.3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62438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486643</v>
      </c>
      <c r="BO10" s="408"/>
      <c r="BP10" s="408"/>
      <c r="BQ10" s="408"/>
      <c r="BR10" s="408"/>
      <c r="BS10" s="408"/>
      <c r="BT10" s="408"/>
      <c r="BU10" s="409"/>
      <c r="BV10" s="407">
        <v>235374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187506</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58789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111529</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57828</v>
      </c>
      <c r="S13" s="492"/>
      <c r="T13" s="492"/>
      <c r="U13" s="492"/>
      <c r="V13" s="493"/>
      <c r="W13" s="423" t="s">
        <v>131</v>
      </c>
      <c r="X13" s="424"/>
      <c r="Y13" s="424"/>
      <c r="Z13" s="424"/>
      <c r="AA13" s="424"/>
      <c r="AB13" s="414"/>
      <c r="AC13" s="458">
        <v>634</v>
      </c>
      <c r="AD13" s="459"/>
      <c r="AE13" s="459"/>
      <c r="AF13" s="459"/>
      <c r="AG13" s="501"/>
      <c r="AH13" s="458">
        <v>689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-180553</v>
      </c>
      <c r="BO13" s="408"/>
      <c r="BP13" s="408"/>
      <c r="BQ13" s="408"/>
      <c r="BR13" s="408"/>
      <c r="BS13" s="408"/>
      <c r="BT13" s="408"/>
      <c r="BU13" s="409"/>
      <c r="BV13" s="407">
        <v>290404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8.6</v>
      </c>
      <c r="CU13" s="405"/>
      <c r="CV13" s="405"/>
      <c r="CW13" s="405"/>
      <c r="CX13" s="405"/>
      <c r="CY13" s="405"/>
      <c r="CZ13" s="405"/>
      <c r="DA13" s="406"/>
      <c r="DB13" s="404">
        <v>9.3000000000000007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59635</v>
      </c>
      <c r="S14" s="492"/>
      <c r="T14" s="492"/>
      <c r="U14" s="492"/>
      <c r="V14" s="493"/>
      <c r="W14" s="397"/>
      <c r="X14" s="398"/>
      <c r="Y14" s="398"/>
      <c r="Z14" s="398"/>
      <c r="AA14" s="398"/>
      <c r="AB14" s="387"/>
      <c r="AC14" s="494">
        <v>2.7</v>
      </c>
      <c r="AD14" s="495"/>
      <c r="AE14" s="495"/>
      <c r="AF14" s="495"/>
      <c r="AG14" s="496"/>
      <c r="AH14" s="494">
        <v>2.8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40.9</v>
      </c>
      <c r="CU14" s="506"/>
      <c r="CV14" s="506"/>
      <c r="CW14" s="506"/>
      <c r="CX14" s="506"/>
      <c r="CY14" s="506"/>
      <c r="CZ14" s="506"/>
      <c r="DA14" s="507"/>
      <c r="DB14" s="505">
        <v>50.4</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58719</v>
      </c>
      <c r="S15" s="492"/>
      <c r="T15" s="492"/>
      <c r="U15" s="492"/>
      <c r="V15" s="493"/>
      <c r="W15" s="423" t="s">
        <v>137</v>
      </c>
      <c r="X15" s="424"/>
      <c r="Y15" s="424"/>
      <c r="Z15" s="424"/>
      <c r="AA15" s="424"/>
      <c r="AB15" s="414"/>
      <c r="AC15" s="458">
        <v>5820</v>
      </c>
      <c r="AD15" s="459"/>
      <c r="AE15" s="459"/>
      <c r="AF15" s="459"/>
      <c r="AG15" s="501"/>
      <c r="AH15" s="458">
        <v>6256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8092275</v>
      </c>
      <c r="BO15" s="371"/>
      <c r="BP15" s="371"/>
      <c r="BQ15" s="371"/>
      <c r="BR15" s="371"/>
      <c r="BS15" s="371"/>
      <c r="BT15" s="371"/>
      <c r="BU15" s="372"/>
      <c r="BV15" s="370">
        <v>7861502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24.9</v>
      </c>
      <c r="AD16" s="495"/>
      <c r="AE16" s="495"/>
      <c r="AF16" s="495"/>
      <c r="AG16" s="496"/>
      <c r="AH16" s="494">
        <v>25.7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11946471</v>
      </c>
      <c r="BO16" s="408"/>
      <c r="BP16" s="408"/>
      <c r="BQ16" s="408"/>
      <c r="BR16" s="408"/>
      <c r="BS16" s="408"/>
      <c r="BT16" s="408"/>
      <c r="BU16" s="409"/>
      <c r="BV16" s="407">
        <v>11614623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16936</v>
      </c>
      <c r="AD17" s="459"/>
      <c r="AE17" s="459"/>
      <c r="AF17" s="459"/>
      <c r="AG17" s="501"/>
      <c r="AH17" s="458">
        <v>17416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10282585</v>
      </c>
      <c r="BO17" s="408"/>
      <c r="BP17" s="408"/>
      <c r="BQ17" s="408"/>
      <c r="BR17" s="408"/>
      <c r="BS17" s="408"/>
      <c r="BT17" s="408"/>
      <c r="BU17" s="409"/>
      <c r="BV17" s="407">
        <v>9988969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48.98</v>
      </c>
      <c r="M18" s="531"/>
      <c r="N18" s="531"/>
      <c r="O18" s="531"/>
      <c r="P18" s="531"/>
      <c r="Q18" s="531"/>
      <c r="R18" s="532"/>
      <c r="S18" s="532"/>
      <c r="T18" s="532"/>
      <c r="U18" s="532"/>
      <c r="V18" s="533"/>
      <c r="W18" s="425"/>
      <c r="X18" s="426"/>
      <c r="Y18" s="426"/>
      <c r="Z18" s="426"/>
      <c r="AA18" s="426"/>
      <c r="AB18" s="417"/>
      <c r="AC18" s="534">
        <v>72.400000000000006</v>
      </c>
      <c r="AD18" s="535"/>
      <c r="AE18" s="535"/>
      <c r="AF18" s="535"/>
      <c r="AG18" s="536"/>
      <c r="AH18" s="534">
        <v>71.5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14459243</v>
      </c>
      <c r="BO18" s="408"/>
      <c r="BP18" s="408"/>
      <c r="BQ18" s="408"/>
      <c r="BR18" s="408"/>
      <c r="BS18" s="408"/>
      <c r="BT18" s="408"/>
      <c r="BU18" s="409"/>
      <c r="BV18" s="407">
        <v>14147505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1227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17278161</v>
      </c>
      <c r="BO19" s="408"/>
      <c r="BP19" s="408"/>
      <c r="BQ19" s="408"/>
      <c r="BR19" s="408"/>
      <c r="BS19" s="408"/>
      <c r="BT19" s="408"/>
      <c r="BU19" s="409"/>
      <c r="BV19" s="407">
        <v>17088555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23123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23939881</v>
      </c>
      <c r="BO22" s="371"/>
      <c r="BP22" s="371"/>
      <c r="BQ22" s="371"/>
      <c r="BR22" s="371"/>
      <c r="BS22" s="371"/>
      <c r="BT22" s="371"/>
      <c r="BU22" s="372"/>
      <c r="BV22" s="370">
        <v>25328974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14937514</v>
      </c>
      <c r="BO23" s="408"/>
      <c r="BP23" s="408"/>
      <c r="BQ23" s="408"/>
      <c r="BR23" s="408"/>
      <c r="BS23" s="408"/>
      <c r="BT23" s="408"/>
      <c r="BU23" s="409"/>
      <c r="BV23" s="407">
        <v>15837262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6800</v>
      </c>
      <c r="R24" s="459"/>
      <c r="S24" s="459"/>
      <c r="T24" s="459"/>
      <c r="U24" s="459"/>
      <c r="V24" s="501"/>
      <c r="W24" s="553"/>
      <c r="X24" s="554"/>
      <c r="Y24" s="555"/>
      <c r="Z24" s="457" t="s">
        <v>162</v>
      </c>
      <c r="AA24" s="437"/>
      <c r="AB24" s="437"/>
      <c r="AC24" s="437"/>
      <c r="AD24" s="437"/>
      <c r="AE24" s="437"/>
      <c r="AF24" s="437"/>
      <c r="AG24" s="438"/>
      <c r="AH24" s="458">
        <v>351</v>
      </c>
      <c r="AI24" s="459"/>
      <c r="AJ24" s="459"/>
      <c r="AK24" s="459"/>
      <c r="AL24" s="501"/>
      <c r="AM24" s="458">
        <v>1134783</v>
      </c>
      <c r="AN24" s="459"/>
      <c r="AO24" s="459"/>
      <c r="AP24" s="459"/>
      <c r="AQ24" s="459"/>
      <c r="AR24" s="501"/>
      <c r="AS24" s="458">
        <v>3233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13508056</v>
      </c>
      <c r="BO24" s="408"/>
      <c r="BP24" s="408"/>
      <c r="BQ24" s="408"/>
      <c r="BR24" s="408"/>
      <c r="BS24" s="408"/>
      <c r="BT24" s="408"/>
      <c r="BU24" s="409"/>
      <c r="BV24" s="407">
        <v>14037040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6552</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2306250</v>
      </c>
      <c r="BO25" s="371"/>
      <c r="BP25" s="371"/>
      <c r="BQ25" s="371"/>
      <c r="BR25" s="371"/>
      <c r="BS25" s="371"/>
      <c r="BT25" s="371"/>
      <c r="BU25" s="372"/>
      <c r="BV25" s="370">
        <v>1929667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6175</v>
      </c>
      <c r="R26" s="459"/>
      <c r="S26" s="459"/>
      <c r="T26" s="459"/>
      <c r="U26" s="459"/>
      <c r="V26" s="501"/>
      <c r="W26" s="553"/>
      <c r="X26" s="554"/>
      <c r="Y26" s="555"/>
      <c r="Z26" s="457" t="s">
        <v>168</v>
      </c>
      <c r="AA26" s="559"/>
      <c r="AB26" s="559"/>
      <c r="AC26" s="559"/>
      <c r="AD26" s="559"/>
      <c r="AE26" s="559"/>
      <c r="AF26" s="559"/>
      <c r="AG26" s="560"/>
      <c r="AH26" s="458">
        <v>11</v>
      </c>
      <c r="AI26" s="459"/>
      <c r="AJ26" s="459"/>
      <c r="AK26" s="459"/>
      <c r="AL26" s="501"/>
      <c r="AM26" s="458">
        <v>38951</v>
      </c>
      <c r="AN26" s="459"/>
      <c r="AO26" s="459"/>
      <c r="AP26" s="459"/>
      <c r="AQ26" s="459"/>
      <c r="AR26" s="501"/>
      <c r="AS26" s="458">
        <v>3541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5130</v>
      </c>
      <c r="R27" s="459"/>
      <c r="S27" s="459"/>
      <c r="T27" s="459"/>
      <c r="U27" s="459"/>
      <c r="V27" s="501"/>
      <c r="W27" s="553"/>
      <c r="X27" s="554"/>
      <c r="Y27" s="555"/>
      <c r="Z27" s="457" t="s">
        <v>171</v>
      </c>
      <c r="AA27" s="437"/>
      <c r="AB27" s="437"/>
      <c r="AC27" s="437"/>
      <c r="AD27" s="437"/>
      <c r="AE27" s="437"/>
      <c r="AF27" s="437"/>
      <c r="AG27" s="438"/>
      <c r="AH27" s="458">
        <v>28</v>
      </c>
      <c r="AI27" s="459"/>
      <c r="AJ27" s="459"/>
      <c r="AK27" s="459"/>
      <c r="AL27" s="501"/>
      <c r="AM27" s="458">
        <v>96924</v>
      </c>
      <c r="AN27" s="459"/>
      <c r="AO27" s="459"/>
      <c r="AP27" s="459"/>
      <c r="AQ27" s="459"/>
      <c r="AR27" s="501"/>
      <c r="AS27" s="458">
        <v>3462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4680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1912609</v>
      </c>
      <c r="BO28" s="371"/>
      <c r="BP28" s="371"/>
      <c r="BQ28" s="371"/>
      <c r="BR28" s="371"/>
      <c r="BS28" s="371"/>
      <c r="BT28" s="371"/>
      <c r="BU28" s="372"/>
      <c r="BV28" s="370">
        <v>1537495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13</v>
      </c>
      <c r="M29" s="459"/>
      <c r="N29" s="459"/>
      <c r="O29" s="459"/>
      <c r="P29" s="501"/>
      <c r="Q29" s="458">
        <v>4500</v>
      </c>
      <c r="R29" s="459"/>
      <c r="S29" s="459"/>
      <c r="T29" s="459"/>
      <c r="U29" s="459"/>
      <c r="V29" s="501"/>
      <c r="W29" s="556"/>
      <c r="X29" s="557"/>
      <c r="Y29" s="558"/>
      <c r="Z29" s="457" t="s">
        <v>177</v>
      </c>
      <c r="AA29" s="437"/>
      <c r="AB29" s="437"/>
      <c r="AC29" s="437"/>
      <c r="AD29" s="437"/>
      <c r="AE29" s="437"/>
      <c r="AF29" s="437"/>
      <c r="AG29" s="438"/>
      <c r="AH29" s="458">
        <v>379</v>
      </c>
      <c r="AI29" s="459"/>
      <c r="AJ29" s="459"/>
      <c r="AK29" s="459"/>
      <c r="AL29" s="501"/>
      <c r="AM29" s="458">
        <v>1231707</v>
      </c>
      <c r="AN29" s="459"/>
      <c r="AO29" s="459"/>
      <c r="AP29" s="459"/>
      <c r="AQ29" s="459"/>
      <c r="AR29" s="501"/>
      <c r="AS29" s="458">
        <v>3250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1672282</v>
      </c>
      <c r="BO29" s="408"/>
      <c r="BP29" s="408"/>
      <c r="BQ29" s="408"/>
      <c r="BR29" s="408"/>
      <c r="BS29" s="408"/>
      <c r="BT29" s="408"/>
      <c r="BU29" s="409"/>
      <c r="BV29" s="407">
        <v>1626813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3475612</v>
      </c>
      <c r="BO30" s="527"/>
      <c r="BP30" s="527"/>
      <c r="BQ30" s="527"/>
      <c r="BR30" s="527"/>
      <c r="BS30" s="527"/>
      <c r="BT30" s="527"/>
      <c r="BU30" s="528"/>
      <c r="BV30" s="526">
        <v>3327593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泉南清掃事務組合
（一般会計）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公共用地取得事業特別会計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大阪府後期高齢者医療広域連合
（一般会計）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大阪府後期高齢者医療広域連合
（後期高齢者医療特別会計）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大阪広域水道企業団
（水道事業会計）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大阪広域水道企業団
（工業用水道事業会計）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泉州南消防組合
（一般会計）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大阪広域水道企業団水道事業会計
（市町村域水道事業）泉南水道事業</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kKHQkfvBZJimrPmIFTKgghc8YgXPPvYT0lUHagRkj3cYpPsFN8+mdr53TBeW+dNJSiqPpLOmWLkOlyjMcH2r9A==" saltValue="9rQeJ4QI7TpmBL/IqATP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2" t="s">
        <v>530</v>
      </c>
      <c r="D34" s="1152"/>
      <c r="E34" s="1153"/>
      <c r="F34" s="32">
        <v>1.51</v>
      </c>
      <c r="G34" s="33">
        <v>2.1800000000000002</v>
      </c>
      <c r="H34" s="33">
        <v>2.52</v>
      </c>
      <c r="I34" s="33">
        <v>2.11</v>
      </c>
      <c r="J34" s="34">
        <v>1.65</v>
      </c>
      <c r="K34" s="22"/>
      <c r="L34" s="22"/>
      <c r="M34" s="22"/>
      <c r="N34" s="22"/>
      <c r="O34" s="22"/>
      <c r="P34" s="22"/>
    </row>
    <row r="35" spans="1:16" ht="39" customHeight="1" x14ac:dyDescent="0.2">
      <c r="A35" s="22"/>
      <c r="B35" s="35"/>
      <c r="C35" s="1146" t="s">
        <v>531</v>
      </c>
      <c r="D35" s="1147"/>
      <c r="E35" s="1148"/>
      <c r="F35" s="36" t="s">
        <v>486</v>
      </c>
      <c r="G35" s="37">
        <v>0.55000000000000004</v>
      </c>
      <c r="H35" s="37">
        <v>0.81</v>
      </c>
      <c r="I35" s="37">
        <v>1.1599999999999999</v>
      </c>
      <c r="J35" s="38">
        <v>0.72</v>
      </c>
      <c r="K35" s="22"/>
      <c r="L35" s="22"/>
      <c r="M35" s="22"/>
      <c r="N35" s="22"/>
      <c r="O35" s="22"/>
      <c r="P35" s="22"/>
    </row>
    <row r="36" spans="1:16" ht="39" customHeight="1" x14ac:dyDescent="0.2">
      <c r="A36" s="22"/>
      <c r="B36" s="35"/>
      <c r="C36" s="1146" t="s">
        <v>532</v>
      </c>
      <c r="D36" s="1147"/>
      <c r="E36" s="1148"/>
      <c r="F36" s="36">
        <v>0.09</v>
      </c>
      <c r="G36" s="37">
        <v>0.09</v>
      </c>
      <c r="H36" s="37">
        <v>0.1</v>
      </c>
      <c r="I36" s="37">
        <v>0.19</v>
      </c>
      <c r="J36" s="38">
        <v>0.18</v>
      </c>
      <c r="K36" s="22"/>
      <c r="L36" s="22"/>
      <c r="M36" s="22"/>
      <c r="N36" s="22"/>
      <c r="O36" s="22"/>
      <c r="P36" s="22"/>
    </row>
    <row r="37" spans="1:16" ht="39" customHeight="1" x14ac:dyDescent="0.2">
      <c r="A37" s="22"/>
      <c r="B37" s="35"/>
      <c r="C37" s="1146" t="s">
        <v>533</v>
      </c>
      <c r="D37" s="1147"/>
      <c r="E37" s="1148"/>
      <c r="F37" s="36">
        <v>1.55</v>
      </c>
      <c r="G37" s="37">
        <v>2.82</v>
      </c>
      <c r="H37" s="37">
        <v>4.8899999999999997</v>
      </c>
      <c r="I37" s="37">
        <v>4.07</v>
      </c>
      <c r="J37" s="38">
        <v>0.12</v>
      </c>
      <c r="K37" s="22"/>
      <c r="L37" s="22"/>
      <c r="M37" s="22"/>
      <c r="N37" s="22"/>
      <c r="O37" s="22"/>
      <c r="P37" s="22"/>
    </row>
    <row r="38" spans="1:16" ht="39" customHeight="1" x14ac:dyDescent="0.2">
      <c r="A38" s="22"/>
      <c r="B38" s="35"/>
      <c r="C38" s="1146" t="s">
        <v>534</v>
      </c>
      <c r="D38" s="1147"/>
      <c r="E38" s="1148"/>
      <c r="F38" s="36">
        <v>0.75</v>
      </c>
      <c r="G38" s="37">
        <v>0.69</v>
      </c>
      <c r="H38" s="37">
        <v>0.59</v>
      </c>
      <c r="I38" s="37">
        <v>0.13</v>
      </c>
      <c r="J38" s="38">
        <v>0.06</v>
      </c>
      <c r="K38" s="22"/>
      <c r="L38" s="22"/>
      <c r="M38" s="22"/>
      <c r="N38" s="22"/>
      <c r="O38" s="22"/>
      <c r="P38" s="22"/>
    </row>
    <row r="39" spans="1:16" ht="39" customHeight="1" x14ac:dyDescent="0.2">
      <c r="A39" s="22"/>
      <c r="B39" s="35"/>
      <c r="C39" s="1146" t="s">
        <v>535</v>
      </c>
      <c r="D39" s="1147"/>
      <c r="E39" s="1148"/>
      <c r="F39" s="36">
        <v>0</v>
      </c>
      <c r="G39" s="37">
        <v>0</v>
      </c>
      <c r="H39" s="37">
        <v>0</v>
      </c>
      <c r="I39" s="37">
        <v>0</v>
      </c>
      <c r="J39" s="38">
        <v>0</v>
      </c>
      <c r="K39" s="22"/>
      <c r="L39" s="22"/>
      <c r="M39" s="22"/>
      <c r="N39" s="22"/>
      <c r="O39" s="22"/>
      <c r="P39" s="22"/>
    </row>
    <row r="40" spans="1:16" ht="39" customHeight="1" x14ac:dyDescent="0.2">
      <c r="A40" s="22"/>
      <c r="B40" s="35"/>
      <c r="C40" s="1146"/>
      <c r="D40" s="1147"/>
      <c r="E40" s="1148"/>
      <c r="F40" s="36"/>
      <c r="G40" s="37"/>
      <c r="H40" s="37"/>
      <c r="I40" s="37"/>
      <c r="J40" s="38"/>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536</v>
      </c>
      <c r="D42" s="1147"/>
      <c r="E42" s="1148"/>
      <c r="F42" s="36" t="s">
        <v>486</v>
      </c>
      <c r="G42" s="37" t="s">
        <v>486</v>
      </c>
      <c r="H42" s="37" t="s">
        <v>486</v>
      </c>
      <c r="I42" s="37" t="s">
        <v>486</v>
      </c>
      <c r="J42" s="38" t="s">
        <v>486</v>
      </c>
      <c r="K42" s="22"/>
      <c r="L42" s="22"/>
      <c r="M42" s="22"/>
      <c r="N42" s="22"/>
      <c r="O42" s="22"/>
      <c r="P42" s="22"/>
    </row>
    <row r="43" spans="1:16" ht="39" customHeight="1" thickBot="1" x14ac:dyDescent="0.25">
      <c r="A43" s="22"/>
      <c r="B43" s="40"/>
      <c r="C43" s="1149" t="s">
        <v>537</v>
      </c>
      <c r="D43" s="1150"/>
      <c r="E43" s="1151"/>
      <c r="F43" s="41">
        <v>0.65</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sw1VgOwVaUEefswMNIur0KvOdpYjxjgHq0wSLUhMOXaqboDtoT+CJ2P7yTIp/6TR2EWT51dplr0pAlNLjIhXg==" saltValue="ZeMkUU/FjLdIDUYqC3Ph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election activeCell="O59" sqref="O5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2552</v>
      </c>
      <c r="L45" s="60">
        <v>2529</v>
      </c>
      <c r="M45" s="60">
        <v>2582</v>
      </c>
      <c r="N45" s="60">
        <v>2593</v>
      </c>
      <c r="O45" s="61">
        <v>2472</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486</v>
      </c>
      <c r="L46" s="64" t="s">
        <v>486</v>
      </c>
      <c r="M46" s="64" t="s">
        <v>486</v>
      </c>
      <c r="N46" s="64" t="s">
        <v>486</v>
      </c>
      <c r="O46" s="65" t="s">
        <v>486</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486</v>
      </c>
      <c r="L47" s="64" t="s">
        <v>486</v>
      </c>
      <c r="M47" s="64" t="s">
        <v>486</v>
      </c>
      <c r="N47" s="64" t="s">
        <v>486</v>
      </c>
      <c r="O47" s="65" t="s">
        <v>486</v>
      </c>
      <c r="P47" s="48"/>
      <c r="Q47" s="48"/>
      <c r="R47" s="48"/>
      <c r="S47" s="48"/>
      <c r="T47" s="48"/>
      <c r="U47" s="48"/>
    </row>
    <row r="48" spans="1:21" ht="30.75" customHeight="1" x14ac:dyDescent="0.2">
      <c r="A48" s="48"/>
      <c r="B48" s="1156"/>
      <c r="C48" s="1157"/>
      <c r="D48" s="62"/>
      <c r="E48" s="1162" t="s">
        <v>13</v>
      </c>
      <c r="F48" s="1162"/>
      <c r="G48" s="1162"/>
      <c r="H48" s="1162"/>
      <c r="I48" s="1162"/>
      <c r="J48" s="1163"/>
      <c r="K48" s="63">
        <v>531</v>
      </c>
      <c r="L48" s="64">
        <v>252</v>
      </c>
      <c r="M48" s="64">
        <v>279</v>
      </c>
      <c r="N48" s="64">
        <v>250</v>
      </c>
      <c r="O48" s="65">
        <v>201</v>
      </c>
      <c r="P48" s="48"/>
      <c r="Q48" s="48"/>
      <c r="R48" s="48"/>
      <c r="S48" s="48"/>
      <c r="T48" s="48"/>
      <c r="U48" s="48"/>
    </row>
    <row r="49" spans="1:21" ht="30.75" customHeight="1" x14ac:dyDescent="0.2">
      <c r="A49" s="48"/>
      <c r="B49" s="1156"/>
      <c r="C49" s="1157"/>
      <c r="D49" s="62"/>
      <c r="E49" s="1162" t="s">
        <v>14</v>
      </c>
      <c r="F49" s="1162"/>
      <c r="G49" s="1162"/>
      <c r="H49" s="1162"/>
      <c r="I49" s="1162"/>
      <c r="J49" s="1163"/>
      <c r="K49" s="63">
        <v>260</v>
      </c>
      <c r="L49" s="64">
        <v>249</v>
      </c>
      <c r="M49" s="64">
        <v>253</v>
      </c>
      <c r="N49" s="64">
        <v>241</v>
      </c>
      <c r="O49" s="65">
        <v>217</v>
      </c>
      <c r="P49" s="48"/>
      <c r="Q49" s="48"/>
      <c r="R49" s="48"/>
      <c r="S49" s="48"/>
      <c r="T49" s="48"/>
      <c r="U49" s="48"/>
    </row>
    <row r="50" spans="1:21" ht="30.75" customHeight="1" x14ac:dyDescent="0.2">
      <c r="A50" s="48"/>
      <c r="B50" s="1156"/>
      <c r="C50" s="1157"/>
      <c r="D50" s="62"/>
      <c r="E50" s="1162" t="s">
        <v>15</v>
      </c>
      <c r="F50" s="1162"/>
      <c r="G50" s="1162"/>
      <c r="H50" s="1162"/>
      <c r="I50" s="1162"/>
      <c r="J50" s="1163"/>
      <c r="K50" s="63">
        <v>78</v>
      </c>
      <c r="L50" s="64">
        <v>78</v>
      </c>
      <c r="M50" s="64">
        <v>78</v>
      </c>
      <c r="N50" s="64">
        <v>78</v>
      </c>
      <c r="O50" s="65" t="s">
        <v>486</v>
      </c>
      <c r="P50" s="48"/>
      <c r="Q50" s="48"/>
      <c r="R50" s="48"/>
      <c r="S50" s="48"/>
      <c r="T50" s="48"/>
      <c r="U50" s="48"/>
    </row>
    <row r="51" spans="1:21" ht="30.75" customHeight="1" x14ac:dyDescent="0.2">
      <c r="A51" s="48"/>
      <c r="B51" s="1158"/>
      <c r="C51" s="1159"/>
      <c r="D51" s="66"/>
      <c r="E51" s="1162" t="s">
        <v>16</v>
      </c>
      <c r="F51" s="1162"/>
      <c r="G51" s="1162"/>
      <c r="H51" s="1162"/>
      <c r="I51" s="1162"/>
      <c r="J51" s="1163"/>
      <c r="K51" s="63">
        <v>1</v>
      </c>
      <c r="L51" s="64">
        <v>0</v>
      </c>
      <c r="M51" s="64">
        <v>0</v>
      </c>
      <c r="N51" s="64" t="s">
        <v>486</v>
      </c>
      <c r="O51" s="65">
        <v>0</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2215</v>
      </c>
      <c r="L52" s="64">
        <v>1947</v>
      </c>
      <c r="M52" s="64">
        <v>2043</v>
      </c>
      <c r="N52" s="64">
        <v>1966</v>
      </c>
      <c r="O52" s="65">
        <v>1940</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1207</v>
      </c>
      <c r="L53" s="69">
        <v>1161</v>
      </c>
      <c r="M53" s="69">
        <v>1149</v>
      </c>
      <c r="N53" s="69">
        <v>1196</v>
      </c>
      <c r="O53" s="70">
        <v>950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70" t="s">
        <v>24</v>
      </c>
      <c r="C58" s="1171"/>
      <c r="D58" s="1176" t="s">
        <v>25</v>
      </c>
      <c r="E58" s="1177"/>
      <c r="F58" s="1177"/>
      <c r="G58" s="1177"/>
      <c r="H58" s="1177"/>
      <c r="I58" s="1177"/>
      <c r="J58" s="1178"/>
      <c r="K58" s="83"/>
      <c r="L58" s="84"/>
      <c r="M58" s="84"/>
      <c r="N58" s="84"/>
      <c r="O58" s="85"/>
    </row>
    <row r="59" spans="1:21" ht="31.5" customHeight="1" x14ac:dyDescent="0.2">
      <c r="B59" s="1172"/>
      <c r="C59" s="1173"/>
      <c r="D59" s="1179" t="s">
        <v>26</v>
      </c>
      <c r="E59" s="1180"/>
      <c r="F59" s="1180"/>
      <c r="G59" s="1180"/>
      <c r="H59" s="1180"/>
      <c r="I59" s="1180"/>
      <c r="J59" s="1181"/>
      <c r="K59" s="86"/>
      <c r="L59" s="87"/>
      <c r="M59" s="87"/>
      <c r="N59" s="87"/>
      <c r="O59" s="88"/>
    </row>
    <row r="60" spans="1:21" ht="31.5" customHeight="1" thickBot="1" x14ac:dyDescent="0.25">
      <c r="B60" s="1174"/>
      <c r="C60" s="1175"/>
      <c r="D60" s="1182" t="s">
        <v>27</v>
      </c>
      <c r="E60" s="1183"/>
      <c r="F60" s="1183"/>
      <c r="G60" s="1183"/>
      <c r="H60" s="1183"/>
      <c r="I60" s="1183"/>
      <c r="J60" s="118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glfIGvYumJiQFln3AirqL2RI9hy8BnJikXZ0bVZcpXTrOeeT16u5DUtC9hPjRUW6LIyoFfuMeV//W8HwV+IxjA==" saltValue="g0xbxzfi4nRyY5gGm/kR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5" t="s">
        <v>30</v>
      </c>
      <c r="C41" s="1186"/>
      <c r="D41" s="105"/>
      <c r="E41" s="1191" t="s">
        <v>31</v>
      </c>
      <c r="F41" s="1191"/>
      <c r="G41" s="1191"/>
      <c r="H41" s="1192"/>
      <c r="I41" s="355">
        <v>28971</v>
      </c>
      <c r="J41" s="356">
        <v>28254</v>
      </c>
      <c r="K41" s="356">
        <v>27170</v>
      </c>
      <c r="L41" s="356">
        <v>25329</v>
      </c>
      <c r="M41" s="357">
        <v>23940</v>
      </c>
    </row>
    <row r="42" spans="2:13" ht="27.75" customHeight="1" x14ac:dyDescent="0.2">
      <c r="B42" s="1187"/>
      <c r="C42" s="1188"/>
      <c r="D42" s="106"/>
      <c r="E42" s="1193" t="s">
        <v>32</v>
      </c>
      <c r="F42" s="1193"/>
      <c r="G42" s="1193"/>
      <c r="H42" s="1194"/>
      <c r="I42" s="358">
        <v>234</v>
      </c>
      <c r="J42" s="359">
        <v>156</v>
      </c>
      <c r="K42" s="359">
        <v>78</v>
      </c>
      <c r="L42" s="359" t="s">
        <v>486</v>
      </c>
      <c r="M42" s="360" t="s">
        <v>486</v>
      </c>
    </row>
    <row r="43" spans="2:13" ht="27.75" customHeight="1" x14ac:dyDescent="0.2">
      <c r="B43" s="1187"/>
      <c r="C43" s="1188"/>
      <c r="D43" s="106"/>
      <c r="E43" s="1193" t="s">
        <v>33</v>
      </c>
      <c r="F43" s="1193"/>
      <c r="G43" s="1193"/>
      <c r="H43" s="1194"/>
      <c r="I43" s="358">
        <v>5197</v>
      </c>
      <c r="J43" s="359">
        <v>4108</v>
      </c>
      <c r="K43" s="359">
        <v>3302</v>
      </c>
      <c r="L43" s="359">
        <v>2415</v>
      </c>
      <c r="M43" s="360">
        <v>2150</v>
      </c>
    </row>
    <row r="44" spans="2:13" ht="27.75" customHeight="1" x14ac:dyDescent="0.2">
      <c r="B44" s="1187"/>
      <c r="C44" s="1188"/>
      <c r="D44" s="106"/>
      <c r="E44" s="1193" t="s">
        <v>34</v>
      </c>
      <c r="F44" s="1193"/>
      <c r="G44" s="1193"/>
      <c r="H44" s="1194"/>
      <c r="I44" s="358">
        <v>1531</v>
      </c>
      <c r="J44" s="359">
        <v>1350</v>
      </c>
      <c r="K44" s="359">
        <v>1136</v>
      </c>
      <c r="L44" s="359">
        <v>967</v>
      </c>
      <c r="M44" s="360">
        <v>906</v>
      </c>
    </row>
    <row r="45" spans="2:13" ht="27.75" customHeight="1" x14ac:dyDescent="0.2">
      <c r="B45" s="1187"/>
      <c r="C45" s="1188"/>
      <c r="D45" s="106"/>
      <c r="E45" s="1193" t="s">
        <v>35</v>
      </c>
      <c r="F45" s="1193"/>
      <c r="G45" s="1193"/>
      <c r="H45" s="1194"/>
      <c r="I45" s="358">
        <v>3692</v>
      </c>
      <c r="J45" s="359">
        <v>3768</v>
      </c>
      <c r="K45" s="359">
        <v>3684</v>
      </c>
      <c r="L45" s="359">
        <v>3577</v>
      </c>
      <c r="M45" s="360">
        <v>3586</v>
      </c>
    </row>
    <row r="46" spans="2:13" ht="27.75" customHeight="1" x14ac:dyDescent="0.2">
      <c r="B46" s="1187"/>
      <c r="C46" s="1188"/>
      <c r="D46" s="107"/>
      <c r="E46" s="1193" t="s">
        <v>36</v>
      </c>
      <c r="F46" s="1193"/>
      <c r="G46" s="1193"/>
      <c r="H46" s="1194"/>
      <c r="I46" s="358" t="s">
        <v>486</v>
      </c>
      <c r="J46" s="359" t="s">
        <v>486</v>
      </c>
      <c r="K46" s="359" t="s">
        <v>486</v>
      </c>
      <c r="L46" s="359" t="s">
        <v>486</v>
      </c>
      <c r="M46" s="360" t="s">
        <v>486</v>
      </c>
    </row>
    <row r="47" spans="2:13" ht="27.75" customHeight="1" x14ac:dyDescent="0.2">
      <c r="B47" s="1187"/>
      <c r="C47" s="1188"/>
      <c r="D47" s="108"/>
      <c r="E47" s="1195" t="s">
        <v>37</v>
      </c>
      <c r="F47" s="1196"/>
      <c r="G47" s="1196"/>
      <c r="H47" s="1197"/>
      <c r="I47" s="358" t="s">
        <v>486</v>
      </c>
      <c r="J47" s="359" t="s">
        <v>486</v>
      </c>
      <c r="K47" s="359" t="s">
        <v>486</v>
      </c>
      <c r="L47" s="359" t="s">
        <v>486</v>
      </c>
      <c r="M47" s="360" t="s">
        <v>486</v>
      </c>
    </row>
    <row r="48" spans="2:13" ht="27.75" customHeight="1" x14ac:dyDescent="0.2">
      <c r="B48" s="1187"/>
      <c r="C48" s="1188"/>
      <c r="D48" s="106"/>
      <c r="E48" s="1193" t="s">
        <v>38</v>
      </c>
      <c r="F48" s="1193"/>
      <c r="G48" s="1193"/>
      <c r="H48" s="1194"/>
      <c r="I48" s="358" t="s">
        <v>486</v>
      </c>
      <c r="J48" s="359" t="s">
        <v>486</v>
      </c>
      <c r="K48" s="359" t="s">
        <v>486</v>
      </c>
      <c r="L48" s="359" t="s">
        <v>486</v>
      </c>
      <c r="M48" s="360" t="s">
        <v>486</v>
      </c>
    </row>
    <row r="49" spans="2:13" ht="27.75" customHeight="1" x14ac:dyDescent="0.2">
      <c r="B49" s="1189"/>
      <c r="C49" s="1190"/>
      <c r="D49" s="106"/>
      <c r="E49" s="1193" t="s">
        <v>39</v>
      </c>
      <c r="F49" s="1193"/>
      <c r="G49" s="1193"/>
      <c r="H49" s="1194"/>
      <c r="I49" s="358" t="s">
        <v>486</v>
      </c>
      <c r="J49" s="359" t="s">
        <v>486</v>
      </c>
      <c r="K49" s="359" t="s">
        <v>486</v>
      </c>
      <c r="L49" s="359" t="s">
        <v>486</v>
      </c>
      <c r="M49" s="360" t="s">
        <v>486</v>
      </c>
    </row>
    <row r="50" spans="2:13" ht="27.75" customHeight="1" x14ac:dyDescent="0.2">
      <c r="B50" s="1198" t="s">
        <v>40</v>
      </c>
      <c r="C50" s="1199"/>
      <c r="D50" s="109"/>
      <c r="E50" s="1193" t="s">
        <v>41</v>
      </c>
      <c r="F50" s="1193"/>
      <c r="G50" s="1193"/>
      <c r="H50" s="1194"/>
      <c r="I50" s="358">
        <v>4077</v>
      </c>
      <c r="J50" s="359">
        <v>4594</v>
      </c>
      <c r="K50" s="359">
        <v>5846</v>
      </c>
      <c r="L50" s="359">
        <v>6492</v>
      </c>
      <c r="M50" s="360">
        <v>7061</v>
      </c>
    </row>
    <row r="51" spans="2:13" ht="27.75" customHeight="1" x14ac:dyDescent="0.2">
      <c r="B51" s="1187"/>
      <c r="C51" s="1188"/>
      <c r="D51" s="106"/>
      <c r="E51" s="1193" t="s">
        <v>42</v>
      </c>
      <c r="F51" s="1193"/>
      <c r="G51" s="1193"/>
      <c r="H51" s="1194"/>
      <c r="I51" s="358">
        <v>4888</v>
      </c>
      <c r="J51" s="359">
        <v>4133</v>
      </c>
      <c r="K51" s="359">
        <v>3188</v>
      </c>
      <c r="L51" s="359">
        <v>2464</v>
      </c>
      <c r="M51" s="360">
        <v>2433</v>
      </c>
    </row>
    <row r="52" spans="2:13" ht="27.75" customHeight="1" x14ac:dyDescent="0.2">
      <c r="B52" s="1189"/>
      <c r="C52" s="1190"/>
      <c r="D52" s="106"/>
      <c r="E52" s="1193" t="s">
        <v>43</v>
      </c>
      <c r="F52" s="1193"/>
      <c r="G52" s="1193"/>
      <c r="H52" s="1194"/>
      <c r="I52" s="358">
        <v>18964</v>
      </c>
      <c r="J52" s="359">
        <v>18635</v>
      </c>
      <c r="K52" s="359">
        <v>18072</v>
      </c>
      <c r="L52" s="359">
        <v>17033</v>
      </c>
      <c r="M52" s="360">
        <v>15924</v>
      </c>
    </row>
    <row r="53" spans="2:13" ht="27.75" customHeight="1" thickBot="1" x14ac:dyDescent="0.25">
      <c r="B53" s="1200" t="s">
        <v>19</v>
      </c>
      <c r="C53" s="1201"/>
      <c r="D53" s="110"/>
      <c r="E53" s="1202" t="s">
        <v>44</v>
      </c>
      <c r="F53" s="1202"/>
      <c r="G53" s="1202"/>
      <c r="H53" s="1203"/>
      <c r="I53" s="361">
        <v>11695</v>
      </c>
      <c r="J53" s="362">
        <v>10274</v>
      </c>
      <c r="K53" s="362">
        <v>8263</v>
      </c>
      <c r="L53" s="362">
        <v>6299</v>
      </c>
      <c r="M53" s="363">
        <v>5165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oSc6QJB9/kp6i/LG8/Mp0ZWyB8guCu189PYna97nTlWQZMT6W/jDsdE1UXbteOglkOO+tzCxwk/kIzc/HOJLQ==" saltValue="DfXDf/I+x+Vz/pfrp464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2" t="s">
        <v>46</v>
      </c>
      <c r="D55" s="1212"/>
      <c r="E55" s="1213"/>
      <c r="F55" s="122">
        <v>1302</v>
      </c>
      <c r="G55" s="122">
        <v>1537</v>
      </c>
      <c r="H55" s="123">
        <v>1913</v>
      </c>
    </row>
    <row r="56" spans="2:8" ht="52.5" customHeight="1" x14ac:dyDescent="0.2">
      <c r="B56" s="124"/>
      <c r="C56" s="1214" t="s">
        <v>47</v>
      </c>
      <c r="D56" s="1214"/>
      <c r="E56" s="1215"/>
      <c r="F56" s="125">
        <v>1626</v>
      </c>
      <c r="G56" s="125">
        <v>1627</v>
      </c>
      <c r="H56" s="126">
        <v>1672</v>
      </c>
    </row>
    <row r="57" spans="2:8" ht="53.25" customHeight="1" x14ac:dyDescent="0.2">
      <c r="B57" s="124"/>
      <c r="C57" s="1216" t="s">
        <v>48</v>
      </c>
      <c r="D57" s="1216"/>
      <c r="E57" s="1217"/>
      <c r="F57" s="127">
        <v>2918</v>
      </c>
      <c r="G57" s="127">
        <v>3328</v>
      </c>
      <c r="H57" s="128">
        <v>3476</v>
      </c>
    </row>
    <row r="58" spans="2:8" ht="45.75" customHeight="1" x14ac:dyDescent="0.2">
      <c r="B58" s="129"/>
      <c r="C58" s="1204" t="s">
        <v>550</v>
      </c>
      <c r="D58" s="1205"/>
      <c r="E58" s="1206"/>
      <c r="F58" s="130">
        <v>1390</v>
      </c>
      <c r="G58" s="130">
        <v>1793</v>
      </c>
      <c r="H58" s="131">
        <v>2214</v>
      </c>
    </row>
    <row r="59" spans="2:8" ht="45.75" customHeight="1" x14ac:dyDescent="0.2">
      <c r="B59" s="129"/>
      <c r="C59" s="1204" t="s">
        <v>551</v>
      </c>
      <c r="D59" s="1205"/>
      <c r="E59" s="1206"/>
      <c r="F59" s="130">
        <v>977</v>
      </c>
      <c r="G59" s="130">
        <v>980</v>
      </c>
      <c r="H59" s="131">
        <v>726</v>
      </c>
    </row>
    <row r="60" spans="2:8" ht="45.75" customHeight="1" x14ac:dyDescent="0.2">
      <c r="B60" s="129"/>
      <c r="C60" s="1204" t="s">
        <v>552</v>
      </c>
      <c r="D60" s="1205"/>
      <c r="E60" s="1206"/>
      <c r="F60" s="130">
        <v>280</v>
      </c>
      <c r="G60" s="130">
        <v>280</v>
      </c>
      <c r="H60" s="131">
        <v>274</v>
      </c>
    </row>
    <row r="61" spans="2:8" ht="45.75" customHeight="1" x14ac:dyDescent="0.2">
      <c r="B61" s="129"/>
      <c r="C61" s="1204" t="s">
        <v>553</v>
      </c>
      <c r="D61" s="1205"/>
      <c r="E61" s="1206"/>
      <c r="F61" s="130">
        <v>225</v>
      </c>
      <c r="G61" s="130">
        <v>225</v>
      </c>
      <c r="H61" s="131">
        <v>214</v>
      </c>
    </row>
    <row r="62" spans="2:8" ht="45.75" customHeight="1" thickBot="1" x14ac:dyDescent="0.25">
      <c r="B62" s="132"/>
      <c r="C62" s="1207" t="s">
        <v>554</v>
      </c>
      <c r="D62" s="1208"/>
      <c r="E62" s="1209"/>
      <c r="F62" s="133">
        <v>19</v>
      </c>
      <c r="G62" s="133">
        <v>19</v>
      </c>
      <c r="H62" s="134">
        <v>19</v>
      </c>
    </row>
    <row r="63" spans="2:8" ht="52.5" customHeight="1" thickBot="1" x14ac:dyDescent="0.25">
      <c r="B63" s="135"/>
      <c r="C63" s="1210" t="s">
        <v>49</v>
      </c>
      <c r="D63" s="1210"/>
      <c r="E63" s="1211"/>
      <c r="F63" s="136">
        <v>5846</v>
      </c>
      <c r="G63" s="136">
        <v>6492</v>
      </c>
      <c r="H63" s="137">
        <v>7061</v>
      </c>
    </row>
    <row r="64" spans="2:8" ht="13.2" x14ac:dyDescent="0.2"/>
  </sheetData>
  <sheetProtection algorithmName="SHA-512" hashValue="pZiyeG7Rv0rWfo8geBGyGf18YYRc0mVYT51bv2eP9KksZ9WVUKvRaap05xJZIao22U4pICuLUAHaoZXk8bE6HQ==" saltValue="l55qhqyPASBXLsze/1o9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45E45-686F-4FB7-AD80-DDFBEB59BBC3}">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20" customWidth="1"/>
    <col min="2" max="107" width="2.44140625" style="1220" customWidth="1"/>
    <col min="108" max="108" width="6.109375" style="1227" customWidth="1"/>
    <col min="109" max="109" width="5.88671875" style="1226" customWidth="1"/>
    <col min="110" max="16384" width="8.6640625" style="1220" hidden="1"/>
  </cols>
  <sheetData>
    <row r="1" spans="1:109" ht="42.75" customHeight="1" x14ac:dyDescent="0.2">
      <c r="A1" s="1218"/>
      <c r="B1" s="1219"/>
      <c r="DD1" s="1220"/>
      <c r="DE1" s="1220"/>
    </row>
    <row r="2" spans="1:109" ht="25.5" customHeight="1" x14ac:dyDescent="0.2">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2">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ht="13.2" x14ac:dyDescent="0.2">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ht="13.2" x14ac:dyDescent="0.2">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ht="13.2" x14ac:dyDescent="0.2">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ht="13.2" x14ac:dyDescent="0.2">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ht="13.2" x14ac:dyDescent="0.2">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ht="13.2" x14ac:dyDescent="0.2">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ht="13.2" x14ac:dyDescent="0.2">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ht="13.2" x14ac:dyDescent="0.2">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ht="13.2" x14ac:dyDescent="0.2">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ht="13.2" x14ac:dyDescent="0.2">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ht="13.2" x14ac:dyDescent="0.2">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ht="13.2" x14ac:dyDescent="0.2">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ht="13.2" x14ac:dyDescent="0.2">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ht="13.2" x14ac:dyDescent="0.2">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ht="13.2" x14ac:dyDescent="0.2">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ht="13.2" x14ac:dyDescent="0.2">
      <c r="DD19" s="1220"/>
      <c r="DE19" s="1220"/>
    </row>
    <row r="20" spans="1:109" ht="13.2" x14ac:dyDescent="0.2">
      <c r="DD20" s="1220"/>
      <c r="DE20" s="1220"/>
    </row>
    <row r="21" spans="1:109" ht="17.25" customHeight="1" x14ac:dyDescent="0.2">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2">
      <c r="B22" s="1226"/>
    </row>
    <row r="23" spans="1:109" ht="13.2" x14ac:dyDescent="0.2">
      <c r="B23" s="1226"/>
    </row>
    <row r="24" spans="1:109" ht="13.2" x14ac:dyDescent="0.2">
      <c r="B24" s="1226"/>
    </row>
    <row r="25" spans="1:109" ht="13.2" x14ac:dyDescent="0.2">
      <c r="B25" s="1226"/>
    </row>
    <row r="26" spans="1:109" ht="13.2" x14ac:dyDescent="0.2">
      <c r="B26" s="1226"/>
    </row>
    <row r="27" spans="1:109" ht="13.2" x14ac:dyDescent="0.2">
      <c r="B27" s="1226"/>
    </row>
    <row r="28" spans="1:109" ht="13.2" x14ac:dyDescent="0.2">
      <c r="B28" s="1226"/>
    </row>
    <row r="29" spans="1:109" ht="13.2" x14ac:dyDescent="0.2">
      <c r="B29" s="1226"/>
    </row>
    <row r="30" spans="1:109" ht="13.2" x14ac:dyDescent="0.2">
      <c r="B30" s="1226"/>
    </row>
    <row r="31" spans="1:109" ht="13.2" x14ac:dyDescent="0.2">
      <c r="B31" s="1226"/>
    </row>
    <row r="32" spans="1:109" ht="13.2" x14ac:dyDescent="0.2">
      <c r="B32" s="1226"/>
    </row>
    <row r="33" spans="2:109" ht="13.2" x14ac:dyDescent="0.2">
      <c r="B33" s="1226"/>
    </row>
    <row r="34" spans="2:109" ht="13.2" x14ac:dyDescent="0.2">
      <c r="B34" s="1226"/>
    </row>
    <row r="35" spans="2:109" ht="13.2" x14ac:dyDescent="0.2">
      <c r="B35" s="1226"/>
    </row>
    <row r="36" spans="2:109" ht="13.2" x14ac:dyDescent="0.2">
      <c r="B36" s="1226"/>
    </row>
    <row r="37" spans="2:109" ht="13.2" x14ac:dyDescent="0.2">
      <c r="B37" s="1226"/>
    </row>
    <row r="38" spans="2:109" ht="13.2" x14ac:dyDescent="0.2">
      <c r="B38" s="1226"/>
    </row>
    <row r="39" spans="2:109" ht="13.2" x14ac:dyDescent="0.2">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ht="13.2" x14ac:dyDescent="0.2">
      <c r="B40" s="1231"/>
      <c r="DD40" s="1231"/>
      <c r="DE40" s="1220"/>
    </row>
    <row r="41" spans="2:109" ht="16.2" x14ac:dyDescent="0.2">
      <c r="B41" s="1232" t="s">
        <v>556</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ht="13.2" x14ac:dyDescent="0.2">
      <c r="B42" s="1226"/>
      <c r="G42" s="1233"/>
      <c r="I42" s="1234"/>
      <c r="J42" s="1234"/>
      <c r="K42" s="1234"/>
      <c r="AM42" s="1233"/>
      <c r="AN42" s="1233" t="s">
        <v>557</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2">
      <c r="B43" s="1226"/>
      <c r="AN43" s="1235" t="s">
        <v>558</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2" x14ac:dyDescent="0.2">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2" x14ac:dyDescent="0.2">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2" x14ac:dyDescent="0.2">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2" x14ac:dyDescent="0.2">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2" x14ac:dyDescent="0.2">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ht="13.2" x14ac:dyDescent="0.2">
      <c r="B49" s="1226"/>
      <c r="AN49" s="1220" t="s">
        <v>559</v>
      </c>
    </row>
    <row r="50" spans="1:109" ht="13.2" x14ac:dyDescent="0.2">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524</v>
      </c>
      <c r="BQ50" s="1251"/>
      <c r="BR50" s="1251"/>
      <c r="BS50" s="1251"/>
      <c r="BT50" s="1251"/>
      <c r="BU50" s="1251"/>
      <c r="BV50" s="1251"/>
      <c r="BW50" s="1251"/>
      <c r="BX50" s="1251" t="s">
        <v>525</v>
      </c>
      <c r="BY50" s="1251"/>
      <c r="BZ50" s="1251"/>
      <c r="CA50" s="1251"/>
      <c r="CB50" s="1251"/>
      <c r="CC50" s="1251"/>
      <c r="CD50" s="1251"/>
      <c r="CE50" s="1251"/>
      <c r="CF50" s="1251" t="s">
        <v>526</v>
      </c>
      <c r="CG50" s="1251"/>
      <c r="CH50" s="1251"/>
      <c r="CI50" s="1251"/>
      <c r="CJ50" s="1251"/>
      <c r="CK50" s="1251"/>
      <c r="CL50" s="1251"/>
      <c r="CM50" s="1251"/>
      <c r="CN50" s="1251" t="s">
        <v>527</v>
      </c>
      <c r="CO50" s="1251"/>
      <c r="CP50" s="1251"/>
      <c r="CQ50" s="1251"/>
      <c r="CR50" s="1251"/>
      <c r="CS50" s="1251"/>
      <c r="CT50" s="1251"/>
      <c r="CU50" s="1251"/>
      <c r="CV50" s="1251" t="s">
        <v>528</v>
      </c>
      <c r="CW50" s="1251"/>
      <c r="CX50" s="1251"/>
      <c r="CY50" s="1251"/>
      <c r="CZ50" s="1251"/>
      <c r="DA50" s="1251"/>
      <c r="DB50" s="1251"/>
      <c r="DC50" s="1251"/>
    </row>
    <row r="51" spans="1:109" ht="13.5" customHeight="1" x14ac:dyDescent="0.2">
      <c r="B51" s="1226"/>
      <c r="G51" s="1252"/>
      <c r="H51" s="1252"/>
      <c r="I51" s="1253"/>
      <c r="J51" s="1253"/>
      <c r="K51" s="1254"/>
      <c r="L51" s="1254"/>
      <c r="M51" s="1254"/>
      <c r="N51" s="1254"/>
      <c r="AM51" s="1244"/>
      <c r="AN51" s="1255" t="s">
        <v>560</v>
      </c>
      <c r="AO51" s="1255"/>
      <c r="AP51" s="1255"/>
      <c r="AQ51" s="1255"/>
      <c r="AR51" s="1255"/>
      <c r="AS51" s="1255"/>
      <c r="AT51" s="1255"/>
      <c r="AU51" s="1255"/>
      <c r="AV51" s="1255"/>
      <c r="AW51" s="1255"/>
      <c r="AX51" s="1255"/>
      <c r="AY51" s="1255"/>
      <c r="AZ51" s="1255"/>
      <c r="BA51" s="1255"/>
      <c r="BB51" s="1255" t="s">
        <v>561</v>
      </c>
      <c r="BC51" s="1255"/>
      <c r="BD51" s="1255"/>
      <c r="BE51" s="1255"/>
      <c r="BF51" s="1255"/>
      <c r="BG51" s="1255"/>
      <c r="BH51" s="1255"/>
      <c r="BI51" s="1255"/>
      <c r="BJ51" s="1255"/>
      <c r="BK51" s="1255"/>
      <c r="BL51" s="1255"/>
      <c r="BM51" s="1255"/>
      <c r="BN51" s="1255"/>
      <c r="BO51" s="1255"/>
      <c r="BP51" s="1256">
        <v>99.4</v>
      </c>
      <c r="BQ51" s="1256"/>
      <c r="BR51" s="1256"/>
      <c r="BS51" s="1256"/>
      <c r="BT51" s="1256"/>
      <c r="BU51" s="1256"/>
      <c r="BV51" s="1256"/>
      <c r="BW51" s="1256"/>
      <c r="BX51" s="1256">
        <v>85.2</v>
      </c>
      <c r="BY51" s="1256"/>
      <c r="BZ51" s="1256"/>
      <c r="CA51" s="1256"/>
      <c r="CB51" s="1256"/>
      <c r="CC51" s="1256"/>
      <c r="CD51" s="1256"/>
      <c r="CE51" s="1256"/>
      <c r="CF51" s="1256">
        <v>64.400000000000006</v>
      </c>
      <c r="CG51" s="1256"/>
      <c r="CH51" s="1256"/>
      <c r="CI51" s="1256"/>
      <c r="CJ51" s="1256"/>
      <c r="CK51" s="1256"/>
      <c r="CL51" s="1256"/>
      <c r="CM51" s="1256"/>
      <c r="CN51" s="1256">
        <v>50.4</v>
      </c>
      <c r="CO51" s="1256"/>
      <c r="CP51" s="1256"/>
      <c r="CQ51" s="1256"/>
      <c r="CR51" s="1256"/>
      <c r="CS51" s="1256"/>
      <c r="CT51" s="1256"/>
      <c r="CU51" s="1256"/>
      <c r="CV51" s="1256">
        <v>40.9</v>
      </c>
      <c r="CW51" s="1256"/>
      <c r="CX51" s="1256"/>
      <c r="CY51" s="1256"/>
      <c r="CZ51" s="1256"/>
      <c r="DA51" s="1256"/>
      <c r="DB51" s="1256"/>
      <c r="DC51" s="1256"/>
    </row>
    <row r="52" spans="1:109" ht="13.2" x14ac:dyDescent="0.2">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2" x14ac:dyDescent="0.2">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562</v>
      </c>
      <c r="BC53" s="1255"/>
      <c r="BD53" s="1255"/>
      <c r="BE53" s="1255"/>
      <c r="BF53" s="1255"/>
      <c r="BG53" s="1255"/>
      <c r="BH53" s="1255"/>
      <c r="BI53" s="1255"/>
      <c r="BJ53" s="1255"/>
      <c r="BK53" s="1255"/>
      <c r="BL53" s="1255"/>
      <c r="BM53" s="1255"/>
      <c r="BN53" s="1255"/>
      <c r="BO53" s="1255"/>
      <c r="BP53" s="1256">
        <v>66.599999999999994</v>
      </c>
      <c r="BQ53" s="1256"/>
      <c r="BR53" s="1256"/>
      <c r="BS53" s="1256"/>
      <c r="BT53" s="1256"/>
      <c r="BU53" s="1256"/>
      <c r="BV53" s="1256"/>
      <c r="BW53" s="1256"/>
      <c r="BX53" s="1256">
        <v>67.900000000000006</v>
      </c>
      <c r="BY53" s="1256"/>
      <c r="BZ53" s="1256"/>
      <c r="CA53" s="1256"/>
      <c r="CB53" s="1256"/>
      <c r="CC53" s="1256"/>
      <c r="CD53" s="1256"/>
      <c r="CE53" s="1256"/>
      <c r="CF53" s="1256">
        <v>69.599999999999994</v>
      </c>
      <c r="CG53" s="1256"/>
      <c r="CH53" s="1256"/>
      <c r="CI53" s="1256"/>
      <c r="CJ53" s="1256"/>
      <c r="CK53" s="1256"/>
      <c r="CL53" s="1256"/>
      <c r="CM53" s="1256"/>
      <c r="CN53" s="1256">
        <v>70.900000000000006</v>
      </c>
      <c r="CO53" s="1256"/>
      <c r="CP53" s="1256"/>
      <c r="CQ53" s="1256"/>
      <c r="CR53" s="1256"/>
      <c r="CS53" s="1256"/>
      <c r="CT53" s="1256"/>
      <c r="CU53" s="1256"/>
      <c r="CV53" s="1256">
        <v>71.8</v>
      </c>
      <c r="CW53" s="1256"/>
      <c r="CX53" s="1256"/>
      <c r="CY53" s="1256"/>
      <c r="CZ53" s="1256"/>
      <c r="DA53" s="1256"/>
      <c r="DB53" s="1256"/>
      <c r="DC53" s="1256"/>
    </row>
    <row r="54" spans="1:109" ht="13.2" x14ac:dyDescent="0.2">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2" x14ac:dyDescent="0.2">
      <c r="A55" s="1234"/>
      <c r="B55" s="1226"/>
      <c r="G55" s="1245"/>
      <c r="H55" s="1245"/>
      <c r="I55" s="1245"/>
      <c r="J55" s="1245"/>
      <c r="K55" s="1254"/>
      <c r="L55" s="1254"/>
      <c r="M55" s="1254"/>
      <c r="N55" s="1254"/>
      <c r="AN55" s="1251" t="s">
        <v>563</v>
      </c>
      <c r="AO55" s="1251"/>
      <c r="AP55" s="1251"/>
      <c r="AQ55" s="1251"/>
      <c r="AR55" s="1251"/>
      <c r="AS55" s="1251"/>
      <c r="AT55" s="1251"/>
      <c r="AU55" s="1251"/>
      <c r="AV55" s="1251"/>
      <c r="AW55" s="1251"/>
      <c r="AX55" s="1251"/>
      <c r="AY55" s="1251"/>
      <c r="AZ55" s="1251"/>
      <c r="BA55" s="1251"/>
      <c r="BB55" s="1255" t="s">
        <v>561</v>
      </c>
      <c r="BC55" s="1255"/>
      <c r="BD55" s="1255"/>
      <c r="BE55" s="1255"/>
      <c r="BF55" s="1255"/>
      <c r="BG55" s="1255"/>
      <c r="BH55" s="1255"/>
      <c r="BI55" s="1255"/>
      <c r="BJ55" s="1255"/>
      <c r="BK55" s="1255"/>
      <c r="BL55" s="1255"/>
      <c r="BM55" s="1255"/>
      <c r="BN55" s="1255"/>
      <c r="BO55" s="1255"/>
      <c r="BP55" s="1256">
        <v>22.1</v>
      </c>
      <c r="BQ55" s="1256"/>
      <c r="BR55" s="1256"/>
      <c r="BS55" s="1256"/>
      <c r="BT55" s="1256"/>
      <c r="BU55" s="1256"/>
      <c r="BV55" s="1256"/>
      <c r="BW55" s="1256"/>
      <c r="BX55" s="1256">
        <v>20.399999999999999</v>
      </c>
      <c r="BY55" s="1256"/>
      <c r="BZ55" s="1256"/>
      <c r="CA55" s="1256"/>
      <c r="CB55" s="1256"/>
      <c r="CC55" s="1256"/>
      <c r="CD55" s="1256"/>
      <c r="CE55" s="1256"/>
      <c r="CF55" s="1256">
        <v>11.2</v>
      </c>
      <c r="CG55" s="1256"/>
      <c r="CH55" s="1256"/>
      <c r="CI55" s="1256"/>
      <c r="CJ55" s="1256"/>
      <c r="CK55" s="1256"/>
      <c r="CL55" s="1256"/>
      <c r="CM55" s="1256"/>
      <c r="CN55" s="1256">
        <v>4.5999999999999996</v>
      </c>
      <c r="CO55" s="1256"/>
      <c r="CP55" s="1256"/>
      <c r="CQ55" s="1256"/>
      <c r="CR55" s="1256"/>
      <c r="CS55" s="1256"/>
      <c r="CT55" s="1256"/>
      <c r="CU55" s="1256"/>
      <c r="CV55" s="1256">
        <v>4.2</v>
      </c>
      <c r="CW55" s="1256"/>
      <c r="CX55" s="1256"/>
      <c r="CY55" s="1256"/>
      <c r="CZ55" s="1256"/>
      <c r="DA55" s="1256"/>
      <c r="DB55" s="1256"/>
      <c r="DC55" s="1256"/>
    </row>
    <row r="56" spans="1:109" ht="13.2" x14ac:dyDescent="0.2">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ht="13.2" x14ac:dyDescent="0.2">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562</v>
      </c>
      <c r="BC57" s="1255"/>
      <c r="BD57" s="1255"/>
      <c r="BE57" s="1255"/>
      <c r="BF57" s="1255"/>
      <c r="BG57" s="1255"/>
      <c r="BH57" s="1255"/>
      <c r="BI57" s="1255"/>
      <c r="BJ57" s="1255"/>
      <c r="BK57" s="1255"/>
      <c r="BL57" s="1255"/>
      <c r="BM57" s="1255"/>
      <c r="BN57" s="1255"/>
      <c r="BO57" s="1255"/>
      <c r="BP57" s="1256">
        <v>61.5</v>
      </c>
      <c r="BQ57" s="1256"/>
      <c r="BR57" s="1256"/>
      <c r="BS57" s="1256"/>
      <c r="BT57" s="1256"/>
      <c r="BU57" s="1256"/>
      <c r="BV57" s="1256"/>
      <c r="BW57" s="1256"/>
      <c r="BX57" s="1256">
        <v>63</v>
      </c>
      <c r="BY57" s="1256"/>
      <c r="BZ57" s="1256"/>
      <c r="CA57" s="1256"/>
      <c r="CB57" s="1256"/>
      <c r="CC57" s="1256"/>
      <c r="CD57" s="1256"/>
      <c r="CE57" s="1256"/>
      <c r="CF57" s="1256">
        <v>63.7</v>
      </c>
      <c r="CG57" s="1256"/>
      <c r="CH57" s="1256"/>
      <c r="CI57" s="1256"/>
      <c r="CJ57" s="1256"/>
      <c r="CK57" s="1256"/>
      <c r="CL57" s="1256"/>
      <c r="CM57" s="1256"/>
      <c r="CN57" s="1256">
        <v>64.099999999999994</v>
      </c>
      <c r="CO57" s="1256"/>
      <c r="CP57" s="1256"/>
      <c r="CQ57" s="1256"/>
      <c r="CR57" s="1256"/>
      <c r="CS57" s="1256"/>
      <c r="CT57" s="1256"/>
      <c r="CU57" s="1256"/>
      <c r="CV57" s="1256">
        <v>64.599999999999994</v>
      </c>
      <c r="CW57" s="1256"/>
      <c r="CX57" s="1256"/>
      <c r="CY57" s="1256"/>
      <c r="CZ57" s="1256"/>
      <c r="DA57" s="1256"/>
      <c r="DB57" s="1256"/>
      <c r="DC57" s="1256"/>
      <c r="DD57" s="1259"/>
      <c r="DE57" s="1257"/>
    </row>
    <row r="58" spans="1:109" s="1234" customFormat="1" ht="13.2" x14ac:dyDescent="0.2">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ht="13.2" x14ac:dyDescent="0.2">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ht="13.2" x14ac:dyDescent="0.2">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ht="13.2" x14ac:dyDescent="0.2">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2" x14ac:dyDescent="0.2">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6.2" x14ac:dyDescent="0.2">
      <c r="B63" s="1265" t="s">
        <v>564</v>
      </c>
    </row>
    <row r="64" spans="1:109" ht="13.2" x14ac:dyDescent="0.2">
      <c r="B64" s="1226"/>
      <c r="G64" s="1233"/>
      <c r="I64" s="1266"/>
      <c r="J64" s="1266"/>
      <c r="K64" s="1266"/>
      <c r="L64" s="1266"/>
      <c r="M64" s="1266"/>
      <c r="N64" s="1267"/>
      <c r="AM64" s="1233"/>
      <c r="AN64" s="1233" t="s">
        <v>557</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ht="13.2" x14ac:dyDescent="0.2">
      <c r="B65" s="1226"/>
      <c r="AN65" s="1235" t="s">
        <v>565</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2" x14ac:dyDescent="0.2">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2" x14ac:dyDescent="0.2">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2" x14ac:dyDescent="0.2">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2" x14ac:dyDescent="0.2">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2" x14ac:dyDescent="0.2">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ht="13.2" x14ac:dyDescent="0.2">
      <c r="B71" s="1226"/>
      <c r="G71" s="1271"/>
      <c r="I71" s="1272"/>
      <c r="J71" s="1269"/>
      <c r="K71" s="1269"/>
      <c r="L71" s="1270"/>
      <c r="M71" s="1269"/>
      <c r="N71" s="1270"/>
      <c r="AM71" s="1271"/>
      <c r="AN71" s="1220" t="s">
        <v>559</v>
      </c>
    </row>
    <row r="72" spans="2:107" ht="13.2" x14ac:dyDescent="0.2">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524</v>
      </c>
      <c r="BQ72" s="1251"/>
      <c r="BR72" s="1251"/>
      <c r="BS72" s="1251"/>
      <c r="BT72" s="1251"/>
      <c r="BU72" s="1251"/>
      <c r="BV72" s="1251"/>
      <c r="BW72" s="1251"/>
      <c r="BX72" s="1251" t="s">
        <v>525</v>
      </c>
      <c r="BY72" s="1251"/>
      <c r="BZ72" s="1251"/>
      <c r="CA72" s="1251"/>
      <c r="CB72" s="1251"/>
      <c r="CC72" s="1251"/>
      <c r="CD72" s="1251"/>
      <c r="CE72" s="1251"/>
      <c r="CF72" s="1251" t="s">
        <v>526</v>
      </c>
      <c r="CG72" s="1251"/>
      <c r="CH72" s="1251"/>
      <c r="CI72" s="1251"/>
      <c r="CJ72" s="1251"/>
      <c r="CK72" s="1251"/>
      <c r="CL72" s="1251"/>
      <c r="CM72" s="1251"/>
      <c r="CN72" s="1251" t="s">
        <v>527</v>
      </c>
      <c r="CO72" s="1251"/>
      <c r="CP72" s="1251"/>
      <c r="CQ72" s="1251"/>
      <c r="CR72" s="1251"/>
      <c r="CS72" s="1251"/>
      <c r="CT72" s="1251"/>
      <c r="CU72" s="1251"/>
      <c r="CV72" s="1251" t="s">
        <v>528</v>
      </c>
      <c r="CW72" s="1251"/>
      <c r="CX72" s="1251"/>
      <c r="CY72" s="1251"/>
      <c r="CZ72" s="1251"/>
      <c r="DA72" s="1251"/>
      <c r="DB72" s="1251"/>
      <c r="DC72" s="1251"/>
    </row>
    <row r="73" spans="2:107" ht="13.2" x14ac:dyDescent="0.2">
      <c r="B73" s="1226"/>
      <c r="G73" s="1252"/>
      <c r="H73" s="1252"/>
      <c r="I73" s="1252"/>
      <c r="J73" s="1252"/>
      <c r="K73" s="1273"/>
      <c r="L73" s="1273"/>
      <c r="M73" s="1273"/>
      <c r="N73" s="1273"/>
      <c r="AM73" s="1244"/>
      <c r="AN73" s="1255" t="s">
        <v>560</v>
      </c>
      <c r="AO73" s="1255"/>
      <c r="AP73" s="1255"/>
      <c r="AQ73" s="1255"/>
      <c r="AR73" s="1255"/>
      <c r="AS73" s="1255"/>
      <c r="AT73" s="1255"/>
      <c r="AU73" s="1255"/>
      <c r="AV73" s="1255"/>
      <c r="AW73" s="1255"/>
      <c r="AX73" s="1255"/>
      <c r="AY73" s="1255"/>
      <c r="AZ73" s="1255"/>
      <c r="BA73" s="1255"/>
      <c r="BB73" s="1255" t="s">
        <v>561</v>
      </c>
      <c r="BC73" s="1255"/>
      <c r="BD73" s="1255"/>
      <c r="BE73" s="1255"/>
      <c r="BF73" s="1255"/>
      <c r="BG73" s="1255"/>
      <c r="BH73" s="1255"/>
      <c r="BI73" s="1255"/>
      <c r="BJ73" s="1255"/>
      <c r="BK73" s="1255"/>
      <c r="BL73" s="1255"/>
      <c r="BM73" s="1255"/>
      <c r="BN73" s="1255"/>
      <c r="BO73" s="1255"/>
      <c r="BP73" s="1256">
        <v>99.4</v>
      </c>
      <c r="BQ73" s="1256"/>
      <c r="BR73" s="1256"/>
      <c r="BS73" s="1256"/>
      <c r="BT73" s="1256"/>
      <c r="BU73" s="1256"/>
      <c r="BV73" s="1256"/>
      <c r="BW73" s="1256"/>
      <c r="BX73" s="1256">
        <v>85.2</v>
      </c>
      <c r="BY73" s="1256"/>
      <c r="BZ73" s="1256"/>
      <c r="CA73" s="1256"/>
      <c r="CB73" s="1256"/>
      <c r="CC73" s="1256"/>
      <c r="CD73" s="1256"/>
      <c r="CE73" s="1256"/>
      <c r="CF73" s="1256">
        <v>64.400000000000006</v>
      </c>
      <c r="CG73" s="1256"/>
      <c r="CH73" s="1256"/>
      <c r="CI73" s="1256"/>
      <c r="CJ73" s="1256"/>
      <c r="CK73" s="1256"/>
      <c r="CL73" s="1256"/>
      <c r="CM73" s="1256"/>
      <c r="CN73" s="1256">
        <v>50.4</v>
      </c>
      <c r="CO73" s="1256"/>
      <c r="CP73" s="1256"/>
      <c r="CQ73" s="1256"/>
      <c r="CR73" s="1256"/>
      <c r="CS73" s="1256"/>
      <c r="CT73" s="1256"/>
      <c r="CU73" s="1256"/>
      <c r="CV73" s="1256">
        <v>40.9</v>
      </c>
      <c r="CW73" s="1256"/>
      <c r="CX73" s="1256"/>
      <c r="CY73" s="1256"/>
      <c r="CZ73" s="1256"/>
      <c r="DA73" s="1256"/>
      <c r="DB73" s="1256"/>
      <c r="DC73" s="1256"/>
    </row>
    <row r="74" spans="2:107" ht="13.2" x14ac:dyDescent="0.2">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2" x14ac:dyDescent="0.2">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566</v>
      </c>
      <c r="BC75" s="1255"/>
      <c r="BD75" s="1255"/>
      <c r="BE75" s="1255"/>
      <c r="BF75" s="1255"/>
      <c r="BG75" s="1255"/>
      <c r="BH75" s="1255"/>
      <c r="BI75" s="1255"/>
      <c r="BJ75" s="1255"/>
      <c r="BK75" s="1255"/>
      <c r="BL75" s="1255"/>
      <c r="BM75" s="1255"/>
      <c r="BN75" s="1255"/>
      <c r="BO75" s="1255"/>
      <c r="BP75" s="1256">
        <v>10.5</v>
      </c>
      <c r="BQ75" s="1256"/>
      <c r="BR75" s="1256"/>
      <c r="BS75" s="1256"/>
      <c r="BT75" s="1256"/>
      <c r="BU75" s="1256"/>
      <c r="BV75" s="1256"/>
      <c r="BW75" s="1256"/>
      <c r="BX75" s="1256">
        <v>10.1</v>
      </c>
      <c r="BY75" s="1256"/>
      <c r="BZ75" s="1256"/>
      <c r="CA75" s="1256"/>
      <c r="CB75" s="1256"/>
      <c r="CC75" s="1256"/>
      <c r="CD75" s="1256"/>
      <c r="CE75" s="1256"/>
      <c r="CF75" s="1256">
        <v>9.6</v>
      </c>
      <c r="CG75" s="1256"/>
      <c r="CH75" s="1256"/>
      <c r="CI75" s="1256"/>
      <c r="CJ75" s="1256"/>
      <c r="CK75" s="1256"/>
      <c r="CL75" s="1256"/>
      <c r="CM75" s="1256"/>
      <c r="CN75" s="1256">
        <v>9.3000000000000007</v>
      </c>
      <c r="CO75" s="1256"/>
      <c r="CP75" s="1256"/>
      <c r="CQ75" s="1256"/>
      <c r="CR75" s="1256"/>
      <c r="CS75" s="1256"/>
      <c r="CT75" s="1256"/>
      <c r="CU75" s="1256"/>
      <c r="CV75" s="1256">
        <v>8.6</v>
      </c>
      <c r="CW75" s="1256"/>
      <c r="CX75" s="1256"/>
      <c r="CY75" s="1256"/>
      <c r="CZ75" s="1256"/>
      <c r="DA75" s="1256"/>
      <c r="DB75" s="1256"/>
      <c r="DC75" s="1256"/>
    </row>
    <row r="76" spans="2:107" ht="13.2" x14ac:dyDescent="0.2">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2" x14ac:dyDescent="0.2">
      <c r="B77" s="1226"/>
      <c r="G77" s="1245"/>
      <c r="H77" s="1245"/>
      <c r="I77" s="1245"/>
      <c r="J77" s="1245"/>
      <c r="K77" s="1273"/>
      <c r="L77" s="1273"/>
      <c r="M77" s="1273"/>
      <c r="N77" s="1273"/>
      <c r="AN77" s="1251" t="s">
        <v>563</v>
      </c>
      <c r="AO77" s="1251"/>
      <c r="AP77" s="1251"/>
      <c r="AQ77" s="1251"/>
      <c r="AR77" s="1251"/>
      <c r="AS77" s="1251"/>
      <c r="AT77" s="1251"/>
      <c r="AU77" s="1251"/>
      <c r="AV77" s="1251"/>
      <c r="AW77" s="1251"/>
      <c r="AX77" s="1251"/>
      <c r="AY77" s="1251"/>
      <c r="AZ77" s="1251"/>
      <c r="BA77" s="1251"/>
      <c r="BB77" s="1255" t="s">
        <v>561</v>
      </c>
      <c r="BC77" s="1255"/>
      <c r="BD77" s="1255"/>
      <c r="BE77" s="1255"/>
      <c r="BF77" s="1255"/>
      <c r="BG77" s="1255"/>
      <c r="BH77" s="1255"/>
      <c r="BI77" s="1255"/>
      <c r="BJ77" s="1255"/>
      <c r="BK77" s="1255"/>
      <c r="BL77" s="1255"/>
      <c r="BM77" s="1255"/>
      <c r="BN77" s="1255"/>
      <c r="BO77" s="1255"/>
      <c r="BP77" s="1256">
        <v>22.1</v>
      </c>
      <c r="BQ77" s="1256"/>
      <c r="BR77" s="1256"/>
      <c r="BS77" s="1256"/>
      <c r="BT77" s="1256"/>
      <c r="BU77" s="1256"/>
      <c r="BV77" s="1256"/>
      <c r="BW77" s="1256"/>
      <c r="BX77" s="1256">
        <v>20.399999999999999</v>
      </c>
      <c r="BY77" s="1256"/>
      <c r="BZ77" s="1256"/>
      <c r="CA77" s="1256"/>
      <c r="CB77" s="1256"/>
      <c r="CC77" s="1256"/>
      <c r="CD77" s="1256"/>
      <c r="CE77" s="1256"/>
      <c r="CF77" s="1256">
        <v>11.2</v>
      </c>
      <c r="CG77" s="1256"/>
      <c r="CH77" s="1256"/>
      <c r="CI77" s="1256"/>
      <c r="CJ77" s="1256"/>
      <c r="CK77" s="1256"/>
      <c r="CL77" s="1256"/>
      <c r="CM77" s="1256"/>
      <c r="CN77" s="1256">
        <v>4.5999999999999996</v>
      </c>
      <c r="CO77" s="1256"/>
      <c r="CP77" s="1256"/>
      <c r="CQ77" s="1256"/>
      <c r="CR77" s="1256"/>
      <c r="CS77" s="1256"/>
      <c r="CT77" s="1256"/>
      <c r="CU77" s="1256"/>
      <c r="CV77" s="1256">
        <v>4.2</v>
      </c>
      <c r="CW77" s="1256"/>
      <c r="CX77" s="1256"/>
      <c r="CY77" s="1256"/>
      <c r="CZ77" s="1256"/>
      <c r="DA77" s="1256"/>
      <c r="DB77" s="1256"/>
      <c r="DC77" s="1256"/>
    </row>
    <row r="78" spans="2:107" ht="13.2" x14ac:dyDescent="0.2">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2" x14ac:dyDescent="0.2">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566</v>
      </c>
      <c r="BC79" s="1255"/>
      <c r="BD79" s="1255"/>
      <c r="BE79" s="1255"/>
      <c r="BF79" s="1255"/>
      <c r="BG79" s="1255"/>
      <c r="BH79" s="1255"/>
      <c r="BI79" s="1255"/>
      <c r="BJ79" s="1255"/>
      <c r="BK79" s="1255"/>
      <c r="BL79" s="1255"/>
      <c r="BM79" s="1255"/>
      <c r="BN79" s="1255"/>
      <c r="BO79" s="1255"/>
      <c r="BP79" s="1256">
        <v>6.3</v>
      </c>
      <c r="BQ79" s="1256"/>
      <c r="BR79" s="1256"/>
      <c r="BS79" s="1256"/>
      <c r="BT79" s="1256"/>
      <c r="BU79" s="1256"/>
      <c r="BV79" s="1256"/>
      <c r="BW79" s="1256"/>
      <c r="BX79" s="1256">
        <v>6.2</v>
      </c>
      <c r="BY79" s="1256"/>
      <c r="BZ79" s="1256"/>
      <c r="CA79" s="1256"/>
      <c r="CB79" s="1256"/>
      <c r="CC79" s="1256"/>
      <c r="CD79" s="1256"/>
      <c r="CE79" s="1256"/>
      <c r="CF79" s="1256">
        <v>5.7</v>
      </c>
      <c r="CG79" s="1256"/>
      <c r="CH79" s="1256"/>
      <c r="CI79" s="1256"/>
      <c r="CJ79" s="1256"/>
      <c r="CK79" s="1256"/>
      <c r="CL79" s="1256"/>
      <c r="CM79" s="1256"/>
      <c r="CN79" s="1256">
        <v>5.8</v>
      </c>
      <c r="CO79" s="1256"/>
      <c r="CP79" s="1256"/>
      <c r="CQ79" s="1256"/>
      <c r="CR79" s="1256"/>
      <c r="CS79" s="1256"/>
      <c r="CT79" s="1256"/>
      <c r="CU79" s="1256"/>
      <c r="CV79" s="1256">
        <v>5.8</v>
      </c>
      <c r="CW79" s="1256"/>
      <c r="CX79" s="1256"/>
      <c r="CY79" s="1256"/>
      <c r="CZ79" s="1256"/>
      <c r="DA79" s="1256"/>
      <c r="DB79" s="1256"/>
      <c r="DC79" s="1256"/>
    </row>
    <row r="80" spans="2:107" ht="13.2" x14ac:dyDescent="0.2">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2" x14ac:dyDescent="0.2">
      <c r="B81" s="1226"/>
    </row>
    <row r="82" spans="2:109" ht="16.2" x14ac:dyDescent="0.2">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2" x14ac:dyDescent="0.2">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ht="13.2" x14ac:dyDescent="0.2">
      <c r="DD84" s="1220"/>
      <c r="DE84" s="1220"/>
    </row>
    <row r="85" spans="2:109" ht="13.2" x14ac:dyDescent="0.2">
      <c r="DD85" s="1220"/>
      <c r="DE85" s="1220"/>
    </row>
  </sheetData>
  <sheetProtection algorithmName="SHA-512" hashValue="x8wd2iUJw7G10K21XpWp7xxlSOwOHhU93Gk3fZItdQhP2Ux+6HWylxw50zIk6S1Xnf70/7uxUj/2gsyqojZc6g==" saltValue="tM6EcGbNHpWcrDaFzpJNp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DB66E-CA27-4117-91EF-7A66456FA2B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yS59rD7vhG2/+D6Vr1bdD6w4uycbE1YsE/iwZ9qnjzhIF8WoeGcUhHaWhqo7p+sq6HBfNHpsWiWNkEX2W/1tVQ==" saltValue="aEFRi8fS8SqwaJNzfngr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677FC-76FA-4FCD-B7A4-F29EEF3C04F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oCfd8xtAbEbKNru0R/e+neicxpYg4fT3iPtJHzSThzjdvSDCcPJdEr3qJbpsS14A8Ww4o6mlGZXJFIRdLc5Y4w==" saltValue="5SZW/Ig7r+hNxu7ZsI4+/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20352</v>
      </c>
      <c r="E3" s="156"/>
      <c r="F3" s="157">
        <v>45588</v>
      </c>
      <c r="G3" s="158"/>
      <c r="H3" s="159"/>
    </row>
    <row r="4" spans="1:8" x14ac:dyDescent="0.2">
      <c r="A4" s="160"/>
      <c r="B4" s="161"/>
      <c r="C4" s="162"/>
      <c r="D4" s="163">
        <v>9836</v>
      </c>
      <c r="E4" s="164"/>
      <c r="F4" s="165">
        <v>24150</v>
      </c>
      <c r="G4" s="166"/>
      <c r="H4" s="167"/>
    </row>
    <row r="5" spans="1:8" x14ac:dyDescent="0.2">
      <c r="A5" s="148" t="s">
        <v>518</v>
      </c>
      <c r="B5" s="153"/>
      <c r="C5" s="154"/>
      <c r="D5" s="155">
        <v>11689</v>
      </c>
      <c r="E5" s="156"/>
      <c r="F5" s="157">
        <v>45483</v>
      </c>
      <c r="G5" s="158"/>
      <c r="H5" s="159"/>
    </row>
    <row r="6" spans="1:8" x14ac:dyDescent="0.2">
      <c r="A6" s="160"/>
      <c r="B6" s="161"/>
      <c r="C6" s="162"/>
      <c r="D6" s="163">
        <v>6089</v>
      </c>
      <c r="E6" s="164"/>
      <c r="F6" s="165">
        <v>24241</v>
      </c>
      <c r="G6" s="166"/>
      <c r="H6" s="167"/>
    </row>
    <row r="7" spans="1:8" x14ac:dyDescent="0.2">
      <c r="A7" s="148" t="s">
        <v>519</v>
      </c>
      <c r="B7" s="153"/>
      <c r="C7" s="154"/>
      <c r="D7" s="155">
        <v>8269</v>
      </c>
      <c r="E7" s="156"/>
      <c r="F7" s="157">
        <v>45945</v>
      </c>
      <c r="G7" s="158"/>
      <c r="H7" s="159"/>
    </row>
    <row r="8" spans="1:8" x14ac:dyDescent="0.2">
      <c r="A8" s="160"/>
      <c r="B8" s="161"/>
      <c r="C8" s="162"/>
      <c r="D8" s="163">
        <v>5489</v>
      </c>
      <c r="E8" s="164"/>
      <c r="F8" s="165">
        <v>25180</v>
      </c>
      <c r="G8" s="166"/>
      <c r="H8" s="167"/>
    </row>
    <row r="9" spans="1:8" x14ac:dyDescent="0.2">
      <c r="A9" s="148" t="s">
        <v>520</v>
      </c>
      <c r="B9" s="153"/>
      <c r="C9" s="154"/>
      <c r="D9" s="155">
        <v>11918</v>
      </c>
      <c r="E9" s="156"/>
      <c r="F9" s="157">
        <v>44475</v>
      </c>
      <c r="G9" s="158"/>
      <c r="H9" s="159"/>
    </row>
    <row r="10" spans="1:8" x14ac:dyDescent="0.2">
      <c r="A10" s="160"/>
      <c r="B10" s="161"/>
      <c r="C10" s="162"/>
      <c r="D10" s="163">
        <v>6416</v>
      </c>
      <c r="E10" s="164"/>
      <c r="F10" s="165">
        <v>24780</v>
      </c>
      <c r="G10" s="166"/>
      <c r="H10" s="167"/>
    </row>
    <row r="11" spans="1:8" x14ac:dyDescent="0.2">
      <c r="A11" s="148" t="s">
        <v>521</v>
      </c>
      <c r="B11" s="153"/>
      <c r="C11" s="154"/>
      <c r="D11" s="155">
        <v>24865</v>
      </c>
      <c r="E11" s="156"/>
      <c r="F11" s="157">
        <v>45982</v>
      </c>
      <c r="G11" s="158"/>
      <c r="H11" s="159"/>
    </row>
    <row r="12" spans="1:8" x14ac:dyDescent="0.2">
      <c r="A12" s="160"/>
      <c r="B12" s="161"/>
      <c r="C12" s="168"/>
      <c r="D12" s="163">
        <v>9511</v>
      </c>
      <c r="E12" s="164"/>
      <c r="F12" s="165">
        <v>25583</v>
      </c>
      <c r="G12" s="166"/>
      <c r="H12" s="167"/>
    </row>
    <row r="13" spans="1:8" x14ac:dyDescent="0.2">
      <c r="A13" s="148"/>
      <c r="B13" s="153"/>
      <c r="C13" s="169"/>
      <c r="D13" s="170">
        <v>15419</v>
      </c>
      <c r="E13" s="171"/>
      <c r="F13" s="172">
        <v>45495</v>
      </c>
      <c r="G13" s="173"/>
      <c r="H13" s="159"/>
    </row>
    <row r="14" spans="1:8" x14ac:dyDescent="0.2">
      <c r="A14" s="160"/>
      <c r="B14" s="161"/>
      <c r="C14" s="162"/>
      <c r="D14" s="163">
        <v>7468</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1.55</v>
      </c>
      <c r="C19" s="174">
        <f>ROUND(VALUE(SUBSTITUTE(実質収支比率等に係る経年分析!G$48,"▲","-")),2)</f>
        <v>2.82</v>
      </c>
      <c r="D19" s="174">
        <f>ROUND(VALUE(SUBSTITUTE(実質収支比率等に係る経年分析!H$48,"▲","-")),2)</f>
        <v>4.9000000000000004</v>
      </c>
      <c r="E19" s="174">
        <f>ROUND(VALUE(SUBSTITUTE(実質収支比率等に係る経年分析!I$48,"▲","-")),2)</f>
        <v>4.08</v>
      </c>
      <c r="F19" s="174">
        <f>ROUND(VALUE(SUBSTITUTE(実質収支比率等に係る経年分析!J$48,"▲","-")),2)</f>
        <v>0.12</v>
      </c>
    </row>
    <row r="20" spans="1:11" x14ac:dyDescent="0.2">
      <c r="A20" s="174" t="s">
        <v>53</v>
      </c>
      <c r="B20" s="174">
        <f>ROUND(VALUE(SUBSTITUTE(実質収支比率等に係る経年分析!F$47,"▲","-")),2)</f>
        <v>6.03</v>
      </c>
      <c r="C20" s="174">
        <f>ROUND(VALUE(SUBSTITUTE(実質収支比率等に係る経年分析!G$47,"▲","-")),2)</f>
        <v>7.2</v>
      </c>
      <c r="D20" s="174">
        <f>ROUND(VALUE(SUBSTITUTE(実質収支比率等に係る経年分析!H$47,"▲","-")),2)</f>
        <v>9.0299999999999994</v>
      </c>
      <c r="E20" s="174">
        <f>ROUND(VALUE(SUBSTITUTE(実質収支比率等に係る経年分析!I$47,"▲","-")),2)</f>
        <v>10.93</v>
      </c>
      <c r="F20" s="174">
        <f>ROUND(VALUE(SUBSTITUTE(実質収支比率等に係る経年分析!J$47,"▲","-")),2)</f>
        <v>13.5</v>
      </c>
    </row>
    <row r="21" spans="1:11" x14ac:dyDescent="0.2">
      <c r="A21" s="174" t="s">
        <v>54</v>
      </c>
      <c r="B21" s="174">
        <f>IF(ISNUMBER(VALUE(SUBSTITUTE(実質収支比率等に係る経年分析!F$49,"▲","-"))),ROUND(VALUE(SUBSTITUTE(実質収支比率等に係る経年分析!F$49,"▲","-")),2),NA())</f>
        <v>2.82</v>
      </c>
      <c r="C21" s="174">
        <f>IF(ISNUMBER(VALUE(SUBSTITUTE(実質収支比率等に係る経年分析!G$49,"▲","-"))),ROUND(VALUE(SUBSTITUTE(実質収支比率等に係る経年分析!G$49,"▲","-")),2),NA())</f>
        <v>2.6</v>
      </c>
      <c r="D21" s="174">
        <f>IF(ISNUMBER(VALUE(SUBSTITUTE(実質収支比率等に係る経年分析!H$49,"▲","-"))),ROUND(VALUE(SUBSTITUTE(実質収支比率等に係る経年分析!H$49,"▲","-")),2),NA())</f>
        <v>4.46</v>
      </c>
      <c r="E21" s="174">
        <f>IF(ISNUMBER(VALUE(SUBSTITUTE(実質収支比率等に係る経年分析!I$49,"▲","-"))),ROUND(VALUE(SUBSTITUTE(実質収支比率等に係る経年分析!I$49,"▲","-")),2),NA())</f>
        <v>2.0699999999999998</v>
      </c>
      <c r="F21" s="174">
        <f>IF(ISNUMBER(VALUE(SUBSTITUTE(実質収支比率等に係る経年分析!J$49,"▲","-"))),ROUND(VALUE(SUBSTITUTE(実質収支比率等に係る経年分析!J$49,"▲","-")),2),NA())</f>
        <v>-1.27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公共用地取得事業特別会計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2.82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4.8899999999999997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0.12</v>
      </c>
    </row>
    <row r="34" spans="1:16" x14ac:dyDescent="0.2">
      <c r="A34" s="175" t="str">
        <f>IF(連結実質赤字比率に係る赤字・黒字の構成分析!C$36="",NA(),連結実質赤字比率に係る赤字・黒字の構成分析!C$36)</f>
        <v>後期高齢者医療事業特別会計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0.18</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0.55000000000000004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1.1599999999999999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0.72</v>
      </c>
    </row>
    <row r="36" spans="1:16" x14ac:dyDescent="0.2">
      <c r="A36" s="175" t="str">
        <f>IF(連結実質赤字比率に係る赤字・黒字の構成分析!C$34="",NA(),連結実質赤字比率に係る赤字・黒字の構成分析!C$34)</f>
        <v>介護保険事業特別会計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2.1800000000000002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2215</v>
      </c>
      <c r="E42" s="176"/>
      <c r="F42" s="176"/>
      <c r="G42" s="176">
        <f>'実質公債費比率（分子）の構造'!L$52</f>
        <v>1947</v>
      </c>
      <c r="H42" s="176"/>
      <c r="I42" s="176"/>
      <c r="J42" s="176">
        <f>'実質公債費比率（分子）の構造'!M$52</f>
        <v>2043</v>
      </c>
      <c r="K42" s="176"/>
      <c r="L42" s="176"/>
      <c r="M42" s="176">
        <f>'実質公債費比率（分子）の構造'!N$52</f>
        <v>1966</v>
      </c>
      <c r="N42" s="176"/>
      <c r="O42" s="176"/>
      <c r="P42" s="176">
        <f>'実質公債費比率（分子）の構造'!O$52</f>
        <v>1940</v>
      </c>
    </row>
    <row r="43" spans="1:16" x14ac:dyDescent="0.2">
      <c r="A43" s="176" t="s">
        <v>16</v>
      </c>
      <c r="B43" s="176">
        <f>'実質公債費比率（分子）の構造'!K$51</f>
        <v>1</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2">
      <c r="A44" s="176" t="s">
        <v>62</v>
      </c>
      <c r="B44" s="176">
        <f>'実質公債費比率（分子）の構造'!K$50</f>
        <v>78</v>
      </c>
      <c r="C44" s="176"/>
      <c r="D44" s="176"/>
      <c r="E44" s="176">
        <f>'実質公債費比率（分子）の構造'!L$50</f>
        <v>78</v>
      </c>
      <c r="F44" s="176"/>
      <c r="G44" s="176"/>
      <c r="H44" s="176">
        <f>'実質公債費比率（分子）の構造'!M$50</f>
        <v>78</v>
      </c>
      <c r="I44" s="176"/>
      <c r="J44" s="176"/>
      <c r="K44" s="176">
        <f>'実質公債費比率（分子）の構造'!N$50</f>
        <v>78</v>
      </c>
      <c r="L44" s="176"/>
      <c r="M44" s="176"/>
      <c r="N44" s="176" t="str">
        <f>'実質公債費比率（分子）の構造'!O$50</f>
        <v>-</v>
      </c>
      <c r="O44" s="176"/>
      <c r="P44" s="176"/>
    </row>
    <row r="45" spans="1:16" x14ac:dyDescent="0.2">
      <c r="A45" s="176" t="s">
        <v>63</v>
      </c>
      <c r="B45" s="176">
        <f>'実質公債費比率（分子）の構造'!K$49</f>
        <v>260</v>
      </c>
      <c r="C45" s="176"/>
      <c r="D45" s="176"/>
      <c r="E45" s="176">
        <f>'実質公債費比率（分子）の構造'!L$49</f>
        <v>249</v>
      </c>
      <c r="F45" s="176"/>
      <c r="G45" s="176"/>
      <c r="H45" s="176">
        <f>'実質公債費比率（分子）の構造'!M$49</f>
        <v>253</v>
      </c>
      <c r="I45" s="176"/>
      <c r="J45" s="176"/>
      <c r="K45" s="176">
        <f>'実質公債費比率（分子）の構造'!N$49</f>
        <v>241</v>
      </c>
      <c r="L45" s="176"/>
      <c r="M45" s="176"/>
      <c r="N45" s="176">
        <f>'実質公債費比率（分子）の構造'!O$49</f>
        <v>217</v>
      </c>
      <c r="O45" s="176"/>
      <c r="P45" s="176"/>
    </row>
    <row r="46" spans="1:16" x14ac:dyDescent="0.2">
      <c r="A46" s="176" t="s">
        <v>64</v>
      </c>
      <c r="B46" s="176">
        <f>'実質公債費比率（分子）の構造'!K$48</f>
        <v>531</v>
      </c>
      <c r="C46" s="176"/>
      <c r="D46" s="176"/>
      <c r="E46" s="176">
        <f>'実質公債費比率（分子）の構造'!L$48</f>
        <v>252</v>
      </c>
      <c r="F46" s="176"/>
      <c r="G46" s="176"/>
      <c r="H46" s="176">
        <f>'実質公債費比率（分子）の構造'!M$48</f>
        <v>279</v>
      </c>
      <c r="I46" s="176"/>
      <c r="J46" s="176"/>
      <c r="K46" s="176">
        <f>'実質公債費比率（分子）の構造'!N$48</f>
        <v>250</v>
      </c>
      <c r="L46" s="176"/>
      <c r="M46" s="176"/>
      <c r="N46" s="176">
        <f>'実質公債費比率（分子）の構造'!O$48</f>
        <v>201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2552</v>
      </c>
      <c r="C49" s="176"/>
      <c r="D49" s="176"/>
      <c r="E49" s="176">
        <f>'実質公債費比率（分子）の構造'!L$45</f>
        <v>2529</v>
      </c>
      <c r="F49" s="176"/>
      <c r="G49" s="176"/>
      <c r="H49" s="176">
        <f>'実質公債費比率（分子）の構造'!M$45</f>
        <v>2582</v>
      </c>
      <c r="I49" s="176"/>
      <c r="J49" s="176"/>
      <c r="K49" s="176">
        <f>'実質公債費比率（分子）の構造'!N$45</f>
        <v>2593</v>
      </c>
      <c r="L49" s="176"/>
      <c r="M49" s="176"/>
      <c r="N49" s="176">
        <f>'実質公債費比率（分子）の構造'!O$45</f>
        <v>2472</v>
      </c>
      <c r="O49" s="176"/>
      <c r="P49" s="176"/>
    </row>
    <row r="50" spans="1:16" x14ac:dyDescent="0.2">
      <c r="A50" s="176" t="s">
        <v>67</v>
      </c>
      <c r="B50" s="176" t="e">
        <f>NA()</f>
        <v>#N/A</v>
      </c>
      <c r="C50" s="176">
        <f>IF(ISNUMBER('実質公債費比率（分子）の構造'!K$53),'実質公債費比率（分子）の構造'!K$53,NA())</f>
        <v>1207</v>
      </c>
      <c r="D50" s="176" t="e">
        <f>NA()</f>
        <v>#N/A</v>
      </c>
      <c r="E50" s="176" t="e">
        <f>NA()</f>
        <v>#N/A</v>
      </c>
      <c r="F50" s="176">
        <f>IF(ISNUMBER('実質公債費比率（分子）の構造'!L$53),'実質公債費比率（分子）の構造'!L$53,NA())</f>
        <v>1161</v>
      </c>
      <c r="G50" s="176" t="e">
        <f>NA()</f>
        <v>#N/A</v>
      </c>
      <c r="H50" s="176" t="e">
        <f>NA()</f>
        <v>#N/A</v>
      </c>
      <c r="I50" s="176">
        <f>IF(ISNUMBER('実質公債費比率（分子）の構造'!M$53),'実質公債費比率（分子）の構造'!M$53,NA())</f>
        <v>1149</v>
      </c>
      <c r="J50" s="176" t="e">
        <f>NA()</f>
        <v>#N/A</v>
      </c>
      <c r="K50" s="176" t="e">
        <f>NA()</f>
        <v>#N/A</v>
      </c>
      <c r="L50" s="176">
        <f>IF(ISNUMBER('実質公債費比率（分子）の構造'!N$53),'実質公債費比率（分子）の構造'!N$53,NA())</f>
        <v>1196</v>
      </c>
      <c r="M50" s="176" t="e">
        <f>NA()</f>
        <v>#N/A</v>
      </c>
      <c r="N50" s="176" t="e">
        <f>NA()</f>
        <v>#N/A</v>
      </c>
      <c r="O50" s="176">
        <f>IF(ISNUMBER('実質公債費比率（分子）の構造'!O$53),'実質公債費比率（分子）の構造'!O$53,NA())</f>
        <v>950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18964</v>
      </c>
      <c r="E56" s="175"/>
      <c r="F56" s="175"/>
      <c r="G56" s="175">
        <f>'将来負担比率（分子）の構造'!J$52</f>
        <v>18635</v>
      </c>
      <c r="H56" s="175"/>
      <c r="I56" s="175"/>
      <c r="J56" s="175">
        <f>'将来負担比率（分子）の構造'!K$52</f>
        <v>18072</v>
      </c>
      <c r="K56" s="175"/>
      <c r="L56" s="175"/>
      <c r="M56" s="175">
        <f>'将来負担比率（分子）の構造'!L$52</f>
        <v>17033</v>
      </c>
      <c r="N56" s="175"/>
      <c r="O56" s="175"/>
      <c r="P56" s="175">
        <f>'将来負担比率（分子）の構造'!M$52</f>
        <v>15924</v>
      </c>
    </row>
    <row r="57" spans="1:16" x14ac:dyDescent="0.2">
      <c r="A57" s="175" t="s">
        <v>42</v>
      </c>
      <c r="B57" s="175"/>
      <c r="C57" s="175"/>
      <c r="D57" s="175">
        <f>'将来負担比率（分子）の構造'!I$51</f>
        <v>4888</v>
      </c>
      <c r="E57" s="175"/>
      <c r="F57" s="175"/>
      <c r="G57" s="175">
        <f>'将来負担比率（分子）の構造'!J$51</f>
        <v>4133</v>
      </c>
      <c r="H57" s="175"/>
      <c r="I57" s="175"/>
      <c r="J57" s="175">
        <f>'将来負担比率（分子）の構造'!K$51</f>
        <v>3188</v>
      </c>
      <c r="K57" s="175"/>
      <c r="L57" s="175"/>
      <c r="M57" s="175">
        <f>'将来負担比率（分子）の構造'!L$51</f>
        <v>2464</v>
      </c>
      <c r="N57" s="175"/>
      <c r="O57" s="175"/>
      <c r="P57" s="175">
        <f>'将来負担比率（分子）の構造'!M$51</f>
        <v>2433</v>
      </c>
    </row>
    <row r="58" spans="1:16" x14ac:dyDescent="0.2">
      <c r="A58" s="175" t="s">
        <v>41</v>
      </c>
      <c r="B58" s="175"/>
      <c r="C58" s="175"/>
      <c r="D58" s="175">
        <f>'将来負担比率（分子）の構造'!I$50</f>
        <v>4077</v>
      </c>
      <c r="E58" s="175"/>
      <c r="F58" s="175"/>
      <c r="G58" s="175">
        <f>'将来負担比率（分子）の構造'!J$50</f>
        <v>4594</v>
      </c>
      <c r="H58" s="175"/>
      <c r="I58" s="175"/>
      <c r="J58" s="175">
        <f>'将来負担比率（分子）の構造'!K$50</f>
        <v>5846</v>
      </c>
      <c r="K58" s="175"/>
      <c r="L58" s="175"/>
      <c r="M58" s="175">
        <f>'将来負担比率（分子）の構造'!L$50</f>
        <v>6492</v>
      </c>
      <c r="N58" s="175"/>
      <c r="O58" s="175"/>
      <c r="P58" s="175">
        <f>'将来負担比率（分子）の構造'!M$50</f>
        <v>7061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3692</v>
      </c>
      <c r="C62" s="175"/>
      <c r="D62" s="175"/>
      <c r="E62" s="175">
        <f>'将来負担比率（分子）の構造'!J$45</f>
        <v>3768</v>
      </c>
      <c r="F62" s="175"/>
      <c r="G62" s="175"/>
      <c r="H62" s="175">
        <f>'将来負担比率（分子）の構造'!K$45</f>
        <v>3684</v>
      </c>
      <c r="I62" s="175"/>
      <c r="J62" s="175"/>
      <c r="K62" s="175">
        <f>'将来負担比率（分子）の構造'!L$45</f>
        <v>3577</v>
      </c>
      <c r="L62" s="175"/>
      <c r="M62" s="175"/>
      <c r="N62" s="175">
        <f>'将来負担比率（分子）の構造'!M$45</f>
        <v>3586</v>
      </c>
      <c r="O62" s="175"/>
      <c r="P62" s="175"/>
    </row>
    <row r="63" spans="1:16" x14ac:dyDescent="0.2">
      <c r="A63" s="175" t="s">
        <v>34</v>
      </c>
      <c r="B63" s="175">
        <f>'将来負担比率（分子）の構造'!I$44</f>
        <v>1531</v>
      </c>
      <c r="C63" s="175"/>
      <c r="D63" s="175"/>
      <c r="E63" s="175">
        <f>'将来負担比率（分子）の構造'!J$44</f>
        <v>1350</v>
      </c>
      <c r="F63" s="175"/>
      <c r="G63" s="175"/>
      <c r="H63" s="175">
        <f>'将来負担比率（分子）の構造'!K$44</f>
        <v>1136</v>
      </c>
      <c r="I63" s="175"/>
      <c r="J63" s="175"/>
      <c r="K63" s="175">
        <f>'将来負担比率（分子）の構造'!L$44</f>
        <v>967</v>
      </c>
      <c r="L63" s="175"/>
      <c r="M63" s="175"/>
      <c r="N63" s="175">
        <f>'将来負担比率（分子）の構造'!M$44</f>
        <v>906</v>
      </c>
      <c r="O63" s="175"/>
      <c r="P63" s="175"/>
    </row>
    <row r="64" spans="1:16" x14ac:dyDescent="0.2">
      <c r="A64" s="175" t="s">
        <v>33</v>
      </c>
      <c r="B64" s="175">
        <f>'将来負担比率（分子）の構造'!I$43</f>
        <v>5197</v>
      </c>
      <c r="C64" s="175"/>
      <c r="D64" s="175"/>
      <c r="E64" s="175">
        <f>'将来負担比率（分子）の構造'!J$43</f>
        <v>4108</v>
      </c>
      <c r="F64" s="175"/>
      <c r="G64" s="175"/>
      <c r="H64" s="175">
        <f>'将来負担比率（分子）の構造'!K$43</f>
        <v>3302</v>
      </c>
      <c r="I64" s="175"/>
      <c r="J64" s="175"/>
      <c r="K64" s="175">
        <f>'将来負担比率（分子）の構造'!L$43</f>
        <v>2415</v>
      </c>
      <c r="L64" s="175"/>
      <c r="M64" s="175"/>
      <c r="N64" s="175">
        <f>'将来負担比率（分子）の構造'!M$43</f>
        <v>2150</v>
      </c>
      <c r="O64" s="175"/>
      <c r="P64" s="175"/>
    </row>
    <row r="65" spans="1:16" x14ac:dyDescent="0.2">
      <c r="A65" s="175" t="s">
        <v>32</v>
      </c>
      <c r="B65" s="175">
        <f>'将来負担比率（分子）の構造'!I$42</f>
        <v>234</v>
      </c>
      <c r="C65" s="175"/>
      <c r="D65" s="175"/>
      <c r="E65" s="175">
        <f>'将来負担比率（分子）の構造'!J$42</f>
        <v>156</v>
      </c>
      <c r="F65" s="175"/>
      <c r="G65" s="175"/>
      <c r="H65" s="175">
        <f>'将来負担比率（分子）の構造'!K$42</f>
        <v>78</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28971</v>
      </c>
      <c r="C66" s="175"/>
      <c r="D66" s="175"/>
      <c r="E66" s="175">
        <f>'将来負担比率（分子）の構造'!J$41</f>
        <v>28254</v>
      </c>
      <c r="F66" s="175"/>
      <c r="G66" s="175"/>
      <c r="H66" s="175">
        <f>'将来負担比率（分子）の構造'!K$41</f>
        <v>27170</v>
      </c>
      <c r="I66" s="175"/>
      <c r="J66" s="175"/>
      <c r="K66" s="175">
        <f>'将来負担比率（分子）の構造'!L$41</f>
        <v>25329</v>
      </c>
      <c r="L66" s="175"/>
      <c r="M66" s="175"/>
      <c r="N66" s="175">
        <f>'将来負担比率（分子）の構造'!M$41</f>
        <v>23940</v>
      </c>
      <c r="O66" s="175"/>
      <c r="P66" s="175"/>
    </row>
    <row r="67" spans="1:16" x14ac:dyDescent="0.2">
      <c r="A67" s="175" t="s">
        <v>71</v>
      </c>
      <c r="B67" s="175" t="e">
        <f>NA()</f>
        <v>#N/A</v>
      </c>
      <c r="C67" s="175">
        <f>IF(ISNUMBER('将来負担比率（分子）の構造'!I$53), IF('将来負担比率（分子）の構造'!I$53 &lt; 0, 0, '将来負担比率（分子）の構造'!I$53), NA())</f>
        <v>11695</v>
      </c>
      <c r="D67" s="175" t="e">
        <f>NA()</f>
        <v>#N/A</v>
      </c>
      <c r="E67" s="175" t="e">
        <f>NA()</f>
        <v>#N/A</v>
      </c>
      <c r="F67" s="175">
        <f>IF(ISNUMBER('将来負担比率（分子）の構造'!J$53), IF('将来負担比率（分子）の構造'!J$53 &lt; 0, 0, '将来負担比率（分子）の構造'!J$53), NA())</f>
        <v>10274</v>
      </c>
      <c r="G67" s="175" t="e">
        <f>NA()</f>
        <v>#N/A</v>
      </c>
      <c r="H67" s="175" t="e">
        <f>NA()</f>
        <v>#N/A</v>
      </c>
      <c r="I67" s="175">
        <f>IF(ISNUMBER('将来負担比率（分子）の構造'!K$53), IF('将来負担比率（分子）の構造'!K$53 &lt; 0, 0, '将来負担比率（分子）の構造'!K$53), NA())</f>
        <v>8263</v>
      </c>
      <c r="J67" s="175" t="e">
        <f>NA()</f>
        <v>#N/A</v>
      </c>
      <c r="K67" s="175" t="e">
        <f>NA()</f>
        <v>#N/A</v>
      </c>
      <c r="L67" s="175">
        <f>IF(ISNUMBER('将来負担比率（分子）の構造'!L$53), IF('将来負担比率（分子）の構造'!L$53 &lt; 0, 0, '将来負担比率（分子）の構造'!L$53), NA())</f>
        <v>6299</v>
      </c>
      <c r="M67" s="175" t="e">
        <f>NA()</f>
        <v>#N/A</v>
      </c>
      <c r="N67" s="175" t="e">
        <f>NA()</f>
        <v>#N/A</v>
      </c>
      <c r="O67" s="175">
        <f>IF(ISNUMBER('将来負担比率（分子）の構造'!M$53), IF('将来負担比率（分子）の構造'!M$53 &lt; 0, 0, '将来負担比率（分子）の構造'!M$53), NA())</f>
        <v>5165</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1302</v>
      </c>
      <c r="C72" s="179">
        <f>基金残高に係る経年分析!G55</f>
        <v>1537</v>
      </c>
      <c r="D72" s="179">
        <f>基金残高に係る経年分析!H55</f>
        <v>1913</v>
      </c>
    </row>
    <row r="73" spans="1:16" x14ac:dyDescent="0.2">
      <c r="A73" s="178" t="s">
        <v>74</v>
      </c>
      <c r="B73" s="179">
        <f>基金残高に係る経年分析!F56</f>
        <v>1626</v>
      </c>
      <c r="C73" s="179">
        <f>基金残高に係る経年分析!G56</f>
        <v>1627</v>
      </c>
      <c r="D73" s="179">
        <f>基金残高に係る経年分析!H56</f>
        <v>1672</v>
      </c>
    </row>
    <row r="74" spans="1:16" x14ac:dyDescent="0.2">
      <c r="A74" s="178" t="s">
        <v>75</v>
      </c>
      <c r="B74" s="179">
        <f>基金残高に係る経年分析!F57</f>
        <v>2918</v>
      </c>
      <c r="C74" s="179">
        <f>基金残高に係る経年分析!G57</f>
        <v>3328</v>
      </c>
      <c r="D74" s="179">
        <f>基金残高に係る経年分析!H57</f>
        <v>3476</v>
      </c>
    </row>
  </sheetData>
  <sheetProtection algorithmName="SHA-512" hashValue="LaHTNGnwxVeKkUhlUYQMPhKl0M1bSkTCL+JafLRzkE6YEVIFPRIx0XUbKjVQ05A7YcQ41FminRrmtQFOYw3hvA==" saltValue="hpshc0ISr0DYOKJQq4z8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9064473</v>
      </c>
      <c r="S5" s="613"/>
      <c r="T5" s="613"/>
      <c r="U5" s="613"/>
      <c r="V5" s="613"/>
      <c r="W5" s="613"/>
      <c r="X5" s="613"/>
      <c r="Y5" s="614"/>
      <c r="Z5" s="615">
        <v>32</v>
      </c>
      <c r="AA5" s="615"/>
      <c r="AB5" s="615"/>
      <c r="AC5" s="615"/>
      <c r="AD5" s="616">
        <v>8321680</v>
      </c>
      <c r="AE5" s="616"/>
      <c r="AF5" s="616"/>
      <c r="AG5" s="616"/>
      <c r="AH5" s="616"/>
      <c r="AI5" s="616"/>
      <c r="AJ5" s="616"/>
      <c r="AK5" s="616"/>
      <c r="AL5" s="617">
        <v>58.8</v>
      </c>
      <c r="AM5" s="618"/>
      <c r="AN5" s="618"/>
      <c r="AO5" s="619"/>
      <c r="AP5" s="609" t="s">
        <v>216</v>
      </c>
      <c r="AQ5" s="610"/>
      <c r="AR5" s="610"/>
      <c r="AS5" s="610"/>
      <c r="AT5" s="610"/>
      <c r="AU5" s="610"/>
      <c r="AV5" s="610"/>
      <c r="AW5" s="610"/>
      <c r="AX5" s="610"/>
      <c r="AY5" s="610"/>
      <c r="AZ5" s="610"/>
      <c r="BA5" s="610"/>
      <c r="BB5" s="610"/>
      <c r="BC5" s="610"/>
      <c r="BD5" s="610"/>
      <c r="BE5" s="610"/>
      <c r="BF5" s="611"/>
      <c r="BG5" s="623">
        <v>8320999</v>
      </c>
      <c r="BH5" s="624"/>
      <c r="BI5" s="624"/>
      <c r="BJ5" s="624"/>
      <c r="BK5" s="624"/>
      <c r="BL5" s="624"/>
      <c r="BM5" s="624"/>
      <c r="BN5" s="625"/>
      <c r="BO5" s="626">
        <v>91.8</v>
      </c>
      <c r="BP5" s="626"/>
      <c r="BQ5" s="626"/>
      <c r="BR5" s="626"/>
      <c r="BS5" s="627">
        <v>52440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160626</v>
      </c>
      <c r="S6" s="624"/>
      <c r="T6" s="624"/>
      <c r="U6" s="624"/>
      <c r="V6" s="624"/>
      <c r="W6" s="624"/>
      <c r="X6" s="624"/>
      <c r="Y6" s="625"/>
      <c r="Z6" s="626">
        <v>0.6</v>
      </c>
      <c r="AA6" s="626"/>
      <c r="AB6" s="626"/>
      <c r="AC6" s="626"/>
      <c r="AD6" s="627">
        <v>160626</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8320999</v>
      </c>
      <c r="BH6" s="624"/>
      <c r="BI6" s="624"/>
      <c r="BJ6" s="624"/>
      <c r="BK6" s="624"/>
      <c r="BL6" s="624"/>
      <c r="BM6" s="624"/>
      <c r="BN6" s="625"/>
      <c r="BO6" s="626">
        <v>91.8</v>
      </c>
      <c r="BP6" s="626"/>
      <c r="BQ6" s="626"/>
      <c r="BR6" s="626"/>
      <c r="BS6" s="627">
        <v>52440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203175</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203175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5460</v>
      </c>
      <c r="S7" s="624"/>
      <c r="T7" s="624"/>
      <c r="U7" s="624"/>
      <c r="V7" s="624"/>
      <c r="W7" s="624"/>
      <c r="X7" s="624"/>
      <c r="Y7" s="625"/>
      <c r="Z7" s="626">
        <v>0</v>
      </c>
      <c r="AA7" s="626"/>
      <c r="AB7" s="626"/>
      <c r="AC7" s="626"/>
      <c r="AD7" s="627">
        <v>5460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2743972</v>
      </c>
      <c r="BH7" s="624"/>
      <c r="BI7" s="624"/>
      <c r="BJ7" s="624"/>
      <c r="BK7" s="624"/>
      <c r="BL7" s="624"/>
      <c r="BM7" s="624"/>
      <c r="BN7" s="625"/>
      <c r="BO7" s="626">
        <v>30.3</v>
      </c>
      <c r="BP7" s="626"/>
      <c r="BQ7" s="626"/>
      <c r="BR7" s="626"/>
      <c r="BS7" s="627">
        <v>52440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4371325</v>
      </c>
      <c r="CS7" s="624"/>
      <c r="CT7" s="624"/>
      <c r="CU7" s="624"/>
      <c r="CV7" s="624"/>
      <c r="CW7" s="624"/>
      <c r="CX7" s="624"/>
      <c r="CY7" s="625"/>
      <c r="CZ7" s="626">
        <v>15.5</v>
      </c>
      <c r="DA7" s="626"/>
      <c r="DB7" s="626"/>
      <c r="DC7" s="626"/>
      <c r="DD7" s="632">
        <v>38398</v>
      </c>
      <c r="DE7" s="624"/>
      <c r="DF7" s="624"/>
      <c r="DG7" s="624"/>
      <c r="DH7" s="624"/>
      <c r="DI7" s="624"/>
      <c r="DJ7" s="624"/>
      <c r="DK7" s="624"/>
      <c r="DL7" s="624"/>
      <c r="DM7" s="624"/>
      <c r="DN7" s="624"/>
      <c r="DO7" s="624"/>
      <c r="DP7" s="625"/>
      <c r="DQ7" s="632">
        <v>2188531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54433</v>
      </c>
      <c r="S8" s="624"/>
      <c r="T8" s="624"/>
      <c r="U8" s="624"/>
      <c r="V8" s="624"/>
      <c r="W8" s="624"/>
      <c r="X8" s="624"/>
      <c r="Y8" s="625"/>
      <c r="Z8" s="626">
        <v>0.2</v>
      </c>
      <c r="AA8" s="626"/>
      <c r="AB8" s="626"/>
      <c r="AC8" s="626"/>
      <c r="AD8" s="627">
        <v>54433</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92163</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13759749</v>
      </c>
      <c r="CS8" s="624"/>
      <c r="CT8" s="624"/>
      <c r="CU8" s="624"/>
      <c r="CV8" s="624"/>
      <c r="CW8" s="624"/>
      <c r="CX8" s="624"/>
      <c r="CY8" s="625"/>
      <c r="CZ8" s="626">
        <v>48.7</v>
      </c>
      <c r="DA8" s="626"/>
      <c r="DB8" s="626"/>
      <c r="DC8" s="626"/>
      <c r="DD8" s="632">
        <v>642031</v>
      </c>
      <c r="DE8" s="624"/>
      <c r="DF8" s="624"/>
      <c r="DG8" s="624"/>
      <c r="DH8" s="624"/>
      <c r="DI8" s="624"/>
      <c r="DJ8" s="624"/>
      <c r="DK8" s="624"/>
      <c r="DL8" s="624"/>
      <c r="DM8" s="624"/>
      <c r="DN8" s="624"/>
      <c r="DO8" s="624"/>
      <c r="DP8" s="625"/>
      <c r="DQ8" s="632">
        <v>6574117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58343</v>
      </c>
      <c r="S9" s="624"/>
      <c r="T9" s="624"/>
      <c r="U9" s="624"/>
      <c r="V9" s="624"/>
      <c r="W9" s="624"/>
      <c r="X9" s="624"/>
      <c r="Y9" s="625"/>
      <c r="Z9" s="626">
        <v>0.2</v>
      </c>
      <c r="AA9" s="626"/>
      <c r="AB9" s="626"/>
      <c r="AC9" s="626"/>
      <c r="AD9" s="627">
        <v>58343</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2283266</v>
      </c>
      <c r="BH9" s="624"/>
      <c r="BI9" s="624"/>
      <c r="BJ9" s="624"/>
      <c r="BK9" s="624"/>
      <c r="BL9" s="624"/>
      <c r="BM9" s="624"/>
      <c r="BN9" s="625"/>
      <c r="BO9" s="626">
        <v>25.2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2043589</v>
      </c>
      <c r="CS9" s="624"/>
      <c r="CT9" s="624"/>
      <c r="CU9" s="624"/>
      <c r="CV9" s="624"/>
      <c r="CW9" s="624"/>
      <c r="CX9" s="624"/>
      <c r="CY9" s="625"/>
      <c r="CZ9" s="626">
        <v>7.2</v>
      </c>
      <c r="DA9" s="626"/>
      <c r="DB9" s="626"/>
      <c r="DC9" s="626"/>
      <c r="DD9" s="632">
        <v>155776</v>
      </c>
      <c r="DE9" s="624"/>
      <c r="DF9" s="624"/>
      <c r="DG9" s="624"/>
      <c r="DH9" s="624"/>
      <c r="DI9" s="624"/>
      <c r="DJ9" s="624"/>
      <c r="DK9" s="624"/>
      <c r="DL9" s="624"/>
      <c r="DM9" s="624"/>
      <c r="DN9" s="624"/>
      <c r="DO9" s="624"/>
      <c r="DP9" s="625"/>
      <c r="DQ9" s="632">
        <v>1556092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183017</v>
      </c>
      <c r="BH10" s="624"/>
      <c r="BI10" s="624"/>
      <c r="BJ10" s="624"/>
      <c r="BK10" s="624"/>
      <c r="BL10" s="624"/>
      <c r="BM10" s="624"/>
      <c r="BN10" s="625"/>
      <c r="BO10" s="626">
        <v>2</v>
      </c>
      <c r="BP10" s="626"/>
      <c r="BQ10" s="626"/>
      <c r="BR10" s="626"/>
      <c r="BS10" s="627">
        <v>30342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13400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13400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1389323</v>
      </c>
      <c r="S11" s="624"/>
      <c r="T11" s="624"/>
      <c r="U11" s="624"/>
      <c r="V11" s="624"/>
      <c r="W11" s="624"/>
      <c r="X11" s="624"/>
      <c r="Y11" s="625"/>
      <c r="Z11" s="628">
        <v>4.9000000000000004</v>
      </c>
      <c r="AA11" s="629"/>
      <c r="AB11" s="629"/>
      <c r="AC11" s="635"/>
      <c r="AD11" s="632">
        <v>1389323</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185526</v>
      </c>
      <c r="BH11" s="624"/>
      <c r="BI11" s="624"/>
      <c r="BJ11" s="624"/>
      <c r="BK11" s="624"/>
      <c r="BL11" s="624"/>
      <c r="BM11" s="624"/>
      <c r="BN11" s="625"/>
      <c r="BO11" s="626">
        <v>2</v>
      </c>
      <c r="BP11" s="626"/>
      <c r="BQ11" s="626"/>
      <c r="BR11" s="626"/>
      <c r="BS11" s="627">
        <v>22098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177143</v>
      </c>
      <c r="CS11" s="624"/>
      <c r="CT11" s="624"/>
      <c r="CU11" s="624"/>
      <c r="CV11" s="624"/>
      <c r="CW11" s="624"/>
      <c r="CX11" s="624"/>
      <c r="CY11" s="625"/>
      <c r="CZ11" s="626">
        <v>0.6</v>
      </c>
      <c r="DA11" s="626"/>
      <c r="DB11" s="626"/>
      <c r="DC11" s="626"/>
      <c r="DD11" s="632">
        <v>21418</v>
      </c>
      <c r="DE11" s="624"/>
      <c r="DF11" s="624"/>
      <c r="DG11" s="624"/>
      <c r="DH11" s="624"/>
      <c r="DI11" s="624"/>
      <c r="DJ11" s="624"/>
      <c r="DK11" s="624"/>
      <c r="DL11" s="624"/>
      <c r="DM11" s="624"/>
      <c r="DN11" s="624"/>
      <c r="DO11" s="624"/>
      <c r="DP11" s="625"/>
      <c r="DQ11" s="632">
        <v>130378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37978</v>
      </c>
      <c r="S12" s="624"/>
      <c r="T12" s="624"/>
      <c r="U12" s="624"/>
      <c r="V12" s="624"/>
      <c r="W12" s="624"/>
      <c r="X12" s="624"/>
      <c r="Y12" s="625"/>
      <c r="Z12" s="626">
        <v>0.1</v>
      </c>
      <c r="AA12" s="626"/>
      <c r="AB12" s="626"/>
      <c r="AC12" s="626"/>
      <c r="AD12" s="627">
        <v>37978</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4917973</v>
      </c>
      <c r="BH12" s="624"/>
      <c r="BI12" s="624"/>
      <c r="BJ12" s="624"/>
      <c r="BK12" s="624"/>
      <c r="BL12" s="624"/>
      <c r="BM12" s="624"/>
      <c r="BN12" s="625"/>
      <c r="BO12" s="626">
        <v>54.3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211542</v>
      </c>
      <c r="CS12" s="624"/>
      <c r="CT12" s="624"/>
      <c r="CU12" s="624"/>
      <c r="CV12" s="624"/>
      <c r="CW12" s="624"/>
      <c r="CX12" s="624"/>
      <c r="CY12" s="625"/>
      <c r="CZ12" s="626">
        <v>0.7</v>
      </c>
      <c r="DA12" s="626"/>
      <c r="DB12" s="626"/>
      <c r="DC12" s="626"/>
      <c r="DD12" s="632" t="s">
        <v>122</v>
      </c>
      <c r="DE12" s="624"/>
      <c r="DF12" s="624"/>
      <c r="DG12" s="624"/>
      <c r="DH12" s="624"/>
      <c r="DI12" s="624"/>
      <c r="DJ12" s="624"/>
      <c r="DK12" s="624"/>
      <c r="DL12" s="624"/>
      <c r="DM12" s="624"/>
      <c r="DN12" s="624"/>
      <c r="DO12" s="624"/>
      <c r="DP12" s="625"/>
      <c r="DQ12" s="632">
        <v>154559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4882035</v>
      </c>
      <c r="BH13" s="624"/>
      <c r="BI13" s="624"/>
      <c r="BJ13" s="624"/>
      <c r="BK13" s="624"/>
      <c r="BL13" s="624"/>
      <c r="BM13" s="624"/>
      <c r="BN13" s="625"/>
      <c r="BO13" s="626">
        <v>53.9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1539248</v>
      </c>
      <c r="CS13" s="624"/>
      <c r="CT13" s="624"/>
      <c r="CU13" s="624"/>
      <c r="CV13" s="624"/>
      <c r="CW13" s="624"/>
      <c r="CX13" s="624"/>
      <c r="CY13" s="625"/>
      <c r="CZ13" s="626">
        <v>5.4</v>
      </c>
      <c r="DA13" s="626"/>
      <c r="DB13" s="626"/>
      <c r="DC13" s="626"/>
      <c r="DD13" s="632">
        <v>437190</v>
      </c>
      <c r="DE13" s="624"/>
      <c r="DF13" s="624"/>
      <c r="DG13" s="624"/>
      <c r="DH13" s="624"/>
      <c r="DI13" s="624"/>
      <c r="DJ13" s="624"/>
      <c r="DK13" s="624"/>
      <c r="DL13" s="624"/>
      <c r="DM13" s="624"/>
      <c r="DN13" s="624"/>
      <c r="DO13" s="624"/>
      <c r="DP13" s="625"/>
      <c r="DQ13" s="632">
        <v>1010229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1511</v>
      </c>
      <c r="S14" s="624"/>
      <c r="T14" s="624"/>
      <c r="U14" s="624"/>
      <c r="V14" s="624"/>
      <c r="W14" s="624"/>
      <c r="X14" s="624"/>
      <c r="Y14" s="625"/>
      <c r="Z14" s="626">
        <v>0</v>
      </c>
      <c r="AA14" s="626"/>
      <c r="AB14" s="626"/>
      <c r="AC14" s="626"/>
      <c r="AD14" s="627">
        <v>1511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189732</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855714</v>
      </c>
      <c r="CS14" s="624"/>
      <c r="CT14" s="624"/>
      <c r="CU14" s="624"/>
      <c r="CV14" s="624"/>
      <c r="CW14" s="624"/>
      <c r="CX14" s="624"/>
      <c r="CY14" s="625"/>
      <c r="CZ14" s="626">
        <v>3</v>
      </c>
      <c r="DA14" s="626"/>
      <c r="DB14" s="626"/>
      <c r="DC14" s="626"/>
      <c r="DD14" s="632">
        <v>4380</v>
      </c>
      <c r="DE14" s="624"/>
      <c r="DF14" s="624"/>
      <c r="DG14" s="624"/>
      <c r="DH14" s="624"/>
      <c r="DI14" s="624"/>
      <c r="DJ14" s="624"/>
      <c r="DK14" s="624"/>
      <c r="DL14" s="624"/>
      <c r="DM14" s="624"/>
      <c r="DN14" s="624"/>
      <c r="DO14" s="624"/>
      <c r="DP14" s="625"/>
      <c r="DQ14" s="632">
        <v>840383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469322</v>
      </c>
      <c r="BH15" s="624"/>
      <c r="BI15" s="624"/>
      <c r="BJ15" s="624"/>
      <c r="BK15" s="624"/>
      <c r="BL15" s="624"/>
      <c r="BM15" s="624"/>
      <c r="BN15" s="625"/>
      <c r="BO15" s="626">
        <v>5.2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2580952</v>
      </c>
      <c r="CS15" s="624"/>
      <c r="CT15" s="624"/>
      <c r="CU15" s="624"/>
      <c r="CV15" s="624"/>
      <c r="CW15" s="624"/>
      <c r="CX15" s="624"/>
      <c r="CY15" s="625"/>
      <c r="CZ15" s="626">
        <v>9.1</v>
      </c>
      <c r="DA15" s="626"/>
      <c r="DB15" s="626"/>
      <c r="DC15" s="626"/>
      <c r="DD15" s="632">
        <v>162593</v>
      </c>
      <c r="DE15" s="624"/>
      <c r="DF15" s="624"/>
      <c r="DG15" s="624"/>
      <c r="DH15" s="624"/>
      <c r="DI15" s="624"/>
      <c r="DJ15" s="624"/>
      <c r="DK15" s="624"/>
      <c r="DL15" s="624"/>
      <c r="DM15" s="624"/>
      <c r="DN15" s="624"/>
      <c r="DO15" s="624"/>
      <c r="DP15" s="625"/>
      <c r="DQ15" s="632">
        <v>2049273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33201</v>
      </c>
      <c r="S16" s="624"/>
      <c r="T16" s="624"/>
      <c r="U16" s="624"/>
      <c r="V16" s="624"/>
      <c r="W16" s="624"/>
      <c r="X16" s="624"/>
      <c r="Y16" s="625"/>
      <c r="Z16" s="626">
        <v>0.1</v>
      </c>
      <c r="AA16" s="626"/>
      <c r="AB16" s="626"/>
      <c r="AC16" s="626"/>
      <c r="AD16" s="627">
        <v>33201</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43249</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25967</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166158</v>
      </c>
      <c r="S17" s="624"/>
      <c r="T17" s="624"/>
      <c r="U17" s="624"/>
      <c r="V17" s="624"/>
      <c r="W17" s="624"/>
      <c r="X17" s="624"/>
      <c r="Y17" s="625"/>
      <c r="Z17" s="626">
        <v>0.6</v>
      </c>
      <c r="AA17" s="626"/>
      <c r="AB17" s="626"/>
      <c r="AC17" s="626"/>
      <c r="AD17" s="627">
        <v>166158</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2472458</v>
      </c>
      <c r="CS17" s="624"/>
      <c r="CT17" s="624"/>
      <c r="CU17" s="624"/>
      <c r="CV17" s="624"/>
      <c r="CW17" s="624"/>
      <c r="CX17" s="624"/>
      <c r="CY17" s="625"/>
      <c r="CZ17" s="626">
        <v>8.6999999999999993</v>
      </c>
      <c r="DA17" s="626"/>
      <c r="DB17" s="626"/>
      <c r="DC17" s="626"/>
      <c r="DD17" s="632" t="s">
        <v>122</v>
      </c>
      <c r="DE17" s="624"/>
      <c r="DF17" s="624"/>
      <c r="DG17" s="624"/>
      <c r="DH17" s="624"/>
      <c r="DI17" s="624"/>
      <c r="DJ17" s="624"/>
      <c r="DK17" s="624"/>
      <c r="DL17" s="624"/>
      <c r="DM17" s="624"/>
      <c r="DN17" s="624"/>
      <c r="DO17" s="624"/>
      <c r="DP17" s="625"/>
      <c r="DQ17" s="632">
        <v>2472458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52597</v>
      </c>
      <c r="S18" s="624"/>
      <c r="T18" s="624"/>
      <c r="U18" s="624"/>
      <c r="V18" s="624"/>
      <c r="W18" s="624"/>
      <c r="X18" s="624"/>
      <c r="Y18" s="625"/>
      <c r="Z18" s="626">
        <v>0.2</v>
      </c>
      <c r="AA18" s="626"/>
      <c r="AB18" s="626"/>
      <c r="AC18" s="626"/>
      <c r="AD18" s="627">
        <v>52597</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45263</v>
      </c>
      <c r="S19" s="624"/>
      <c r="T19" s="624"/>
      <c r="U19" s="624"/>
      <c r="V19" s="624"/>
      <c r="W19" s="624"/>
      <c r="X19" s="624"/>
      <c r="Y19" s="625"/>
      <c r="Z19" s="626">
        <v>0.2</v>
      </c>
      <c r="AA19" s="626"/>
      <c r="AB19" s="626"/>
      <c r="AC19" s="626"/>
      <c r="AD19" s="627">
        <v>45263</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743474</v>
      </c>
      <c r="BH19" s="624"/>
      <c r="BI19" s="624"/>
      <c r="BJ19" s="624"/>
      <c r="BK19" s="624"/>
      <c r="BL19" s="624"/>
      <c r="BM19" s="624"/>
      <c r="BN19" s="625"/>
      <c r="BO19" s="626">
        <v>8.1999999999999993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7334</v>
      </c>
      <c r="S20" s="624"/>
      <c r="T20" s="624"/>
      <c r="U20" s="624"/>
      <c r="V20" s="624"/>
      <c r="W20" s="624"/>
      <c r="X20" s="624"/>
      <c r="Y20" s="625"/>
      <c r="Z20" s="626">
        <v>0</v>
      </c>
      <c r="AA20" s="626"/>
      <c r="AB20" s="626"/>
      <c r="AC20" s="626"/>
      <c r="AD20" s="627">
        <v>7334</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743474</v>
      </c>
      <c r="BH20" s="624"/>
      <c r="BI20" s="624"/>
      <c r="BJ20" s="624"/>
      <c r="BK20" s="624"/>
      <c r="BL20" s="624"/>
      <c r="BM20" s="624"/>
      <c r="BN20" s="625"/>
      <c r="BO20" s="626">
        <v>8.1999999999999993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28271544</v>
      </c>
      <c r="CS20" s="624"/>
      <c r="CT20" s="624"/>
      <c r="CU20" s="624"/>
      <c r="CV20" s="624"/>
      <c r="CW20" s="624"/>
      <c r="CX20" s="624"/>
      <c r="CY20" s="625"/>
      <c r="CZ20" s="626">
        <v>100</v>
      </c>
      <c r="DA20" s="626"/>
      <c r="DB20" s="626"/>
      <c r="DC20" s="626"/>
      <c r="DD20" s="632">
        <v>1461786</v>
      </c>
      <c r="DE20" s="624"/>
      <c r="DF20" s="624"/>
      <c r="DG20" s="624"/>
      <c r="DH20" s="624"/>
      <c r="DI20" s="624"/>
      <c r="DJ20" s="624"/>
      <c r="DK20" s="624"/>
      <c r="DL20" s="624"/>
      <c r="DM20" s="624"/>
      <c r="DN20" s="624"/>
      <c r="DO20" s="624"/>
      <c r="DP20" s="625"/>
      <c r="DQ20" s="632">
        <v>17218562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4176121</v>
      </c>
      <c r="S21" s="624"/>
      <c r="T21" s="624"/>
      <c r="U21" s="624"/>
      <c r="V21" s="624"/>
      <c r="W21" s="624"/>
      <c r="X21" s="624"/>
      <c r="Y21" s="625"/>
      <c r="Z21" s="626">
        <v>14.7</v>
      </c>
      <c r="AA21" s="626"/>
      <c r="AB21" s="626"/>
      <c r="AC21" s="626"/>
      <c r="AD21" s="627">
        <v>3742667</v>
      </c>
      <c r="AE21" s="627"/>
      <c r="AF21" s="627"/>
      <c r="AG21" s="627"/>
      <c r="AH21" s="627"/>
      <c r="AI21" s="627"/>
      <c r="AJ21" s="627"/>
      <c r="AK21" s="627"/>
      <c r="AL21" s="628">
        <v>26.5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681</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3742667</v>
      </c>
      <c r="S22" s="624"/>
      <c r="T22" s="624"/>
      <c r="U22" s="624"/>
      <c r="V22" s="624"/>
      <c r="W22" s="624"/>
      <c r="X22" s="624"/>
      <c r="Y22" s="625"/>
      <c r="Z22" s="626">
        <v>13.2</v>
      </c>
      <c r="AA22" s="626"/>
      <c r="AB22" s="626"/>
      <c r="AC22" s="626"/>
      <c r="AD22" s="627">
        <v>3742667</v>
      </c>
      <c r="AE22" s="627"/>
      <c r="AF22" s="627"/>
      <c r="AG22" s="627"/>
      <c r="AH22" s="627"/>
      <c r="AI22" s="627"/>
      <c r="AJ22" s="627"/>
      <c r="AK22" s="627"/>
      <c r="AL22" s="628">
        <v>26.5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433454</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742793</v>
      </c>
      <c r="BH23" s="624"/>
      <c r="BI23" s="624"/>
      <c r="BJ23" s="624"/>
      <c r="BK23" s="624"/>
      <c r="BL23" s="624"/>
      <c r="BM23" s="624"/>
      <c r="BN23" s="625"/>
      <c r="BO23" s="626">
        <v>8.1999999999999993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15026918</v>
      </c>
      <c r="CS24" s="613"/>
      <c r="CT24" s="613"/>
      <c r="CU24" s="613"/>
      <c r="CV24" s="613"/>
      <c r="CW24" s="613"/>
      <c r="CX24" s="613"/>
      <c r="CY24" s="614"/>
      <c r="CZ24" s="617">
        <v>53.2</v>
      </c>
      <c r="DA24" s="618"/>
      <c r="DB24" s="618"/>
      <c r="DC24" s="634"/>
      <c r="DD24" s="653">
        <v>8961046</v>
      </c>
      <c r="DE24" s="613"/>
      <c r="DF24" s="613"/>
      <c r="DG24" s="613"/>
      <c r="DH24" s="613"/>
      <c r="DI24" s="613"/>
      <c r="DJ24" s="613"/>
      <c r="DK24" s="614"/>
      <c r="DL24" s="653">
        <v>8018138</v>
      </c>
      <c r="DM24" s="613"/>
      <c r="DN24" s="613"/>
      <c r="DO24" s="613"/>
      <c r="DP24" s="613"/>
      <c r="DQ24" s="613"/>
      <c r="DR24" s="613"/>
      <c r="DS24" s="613"/>
      <c r="DT24" s="613"/>
      <c r="DU24" s="613"/>
      <c r="DV24" s="614"/>
      <c r="DW24" s="617">
        <v>56.1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15200224</v>
      </c>
      <c r="S25" s="624"/>
      <c r="T25" s="624"/>
      <c r="U25" s="624"/>
      <c r="V25" s="624"/>
      <c r="W25" s="624"/>
      <c r="X25" s="624"/>
      <c r="Y25" s="625"/>
      <c r="Z25" s="626">
        <v>53.7</v>
      </c>
      <c r="AA25" s="626"/>
      <c r="AB25" s="626"/>
      <c r="AC25" s="626"/>
      <c r="AD25" s="627">
        <v>14023977</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4173805</v>
      </c>
      <c r="CS25" s="656"/>
      <c r="CT25" s="656"/>
      <c r="CU25" s="656"/>
      <c r="CV25" s="656"/>
      <c r="CW25" s="656"/>
      <c r="CX25" s="656"/>
      <c r="CY25" s="657"/>
      <c r="CZ25" s="628">
        <v>14.8</v>
      </c>
      <c r="DA25" s="654"/>
      <c r="DB25" s="654"/>
      <c r="DC25" s="658"/>
      <c r="DD25" s="632">
        <v>3627674</v>
      </c>
      <c r="DE25" s="656"/>
      <c r="DF25" s="656"/>
      <c r="DG25" s="656"/>
      <c r="DH25" s="656"/>
      <c r="DI25" s="656"/>
      <c r="DJ25" s="656"/>
      <c r="DK25" s="657"/>
      <c r="DL25" s="632">
        <v>3464582</v>
      </c>
      <c r="DM25" s="656"/>
      <c r="DN25" s="656"/>
      <c r="DO25" s="656"/>
      <c r="DP25" s="656"/>
      <c r="DQ25" s="656"/>
      <c r="DR25" s="656"/>
      <c r="DS25" s="656"/>
      <c r="DT25" s="656"/>
      <c r="DU25" s="656"/>
      <c r="DV25" s="657"/>
      <c r="DW25" s="628">
        <v>24.2</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7358</v>
      </c>
      <c r="S26" s="624"/>
      <c r="T26" s="624"/>
      <c r="U26" s="624"/>
      <c r="V26" s="624"/>
      <c r="W26" s="624"/>
      <c r="X26" s="624"/>
      <c r="Y26" s="625"/>
      <c r="Z26" s="626">
        <v>0</v>
      </c>
      <c r="AA26" s="626"/>
      <c r="AB26" s="626"/>
      <c r="AC26" s="626"/>
      <c r="AD26" s="627">
        <v>7358</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2780028</v>
      </c>
      <c r="CS26" s="624"/>
      <c r="CT26" s="624"/>
      <c r="CU26" s="624"/>
      <c r="CV26" s="624"/>
      <c r="CW26" s="624"/>
      <c r="CX26" s="624"/>
      <c r="CY26" s="625"/>
      <c r="CZ26" s="628">
        <v>9.8000000000000007</v>
      </c>
      <c r="DA26" s="654"/>
      <c r="DB26" s="654"/>
      <c r="DC26" s="658"/>
      <c r="DD26" s="632">
        <v>2335818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46082</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9064473</v>
      </c>
      <c r="BH27" s="624"/>
      <c r="BI27" s="624"/>
      <c r="BJ27" s="624"/>
      <c r="BK27" s="624"/>
      <c r="BL27" s="624"/>
      <c r="BM27" s="624"/>
      <c r="BN27" s="625"/>
      <c r="BO27" s="626">
        <v>100</v>
      </c>
      <c r="BP27" s="626"/>
      <c r="BQ27" s="626"/>
      <c r="BR27" s="626"/>
      <c r="BS27" s="627">
        <v>52440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8380655</v>
      </c>
      <c r="CS27" s="656"/>
      <c r="CT27" s="656"/>
      <c r="CU27" s="656"/>
      <c r="CV27" s="656"/>
      <c r="CW27" s="656"/>
      <c r="CX27" s="656"/>
      <c r="CY27" s="657"/>
      <c r="CZ27" s="628">
        <v>29.6</v>
      </c>
      <c r="DA27" s="654"/>
      <c r="DB27" s="654"/>
      <c r="DC27" s="658"/>
      <c r="DD27" s="632">
        <v>2860914</v>
      </c>
      <c r="DE27" s="656"/>
      <c r="DF27" s="656"/>
      <c r="DG27" s="656"/>
      <c r="DH27" s="656"/>
      <c r="DI27" s="656"/>
      <c r="DJ27" s="656"/>
      <c r="DK27" s="657"/>
      <c r="DL27" s="632">
        <v>2081098</v>
      </c>
      <c r="DM27" s="656"/>
      <c r="DN27" s="656"/>
      <c r="DO27" s="656"/>
      <c r="DP27" s="656"/>
      <c r="DQ27" s="656"/>
      <c r="DR27" s="656"/>
      <c r="DS27" s="656"/>
      <c r="DT27" s="656"/>
      <c r="DU27" s="656"/>
      <c r="DV27" s="657"/>
      <c r="DW27" s="628">
        <v>14.6</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187750</v>
      </c>
      <c r="S28" s="624"/>
      <c r="T28" s="624"/>
      <c r="U28" s="624"/>
      <c r="V28" s="624"/>
      <c r="W28" s="624"/>
      <c r="X28" s="624"/>
      <c r="Y28" s="625"/>
      <c r="Z28" s="626">
        <v>0.7</v>
      </c>
      <c r="AA28" s="626"/>
      <c r="AB28" s="626"/>
      <c r="AC28" s="626"/>
      <c r="AD28" s="627">
        <v>92920</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2472458</v>
      </c>
      <c r="CS28" s="624"/>
      <c r="CT28" s="624"/>
      <c r="CU28" s="624"/>
      <c r="CV28" s="624"/>
      <c r="CW28" s="624"/>
      <c r="CX28" s="624"/>
      <c r="CY28" s="625"/>
      <c r="CZ28" s="628">
        <v>8.6999999999999993</v>
      </c>
      <c r="DA28" s="654"/>
      <c r="DB28" s="654"/>
      <c r="DC28" s="658"/>
      <c r="DD28" s="632">
        <v>2472458</v>
      </c>
      <c r="DE28" s="624"/>
      <c r="DF28" s="624"/>
      <c r="DG28" s="624"/>
      <c r="DH28" s="624"/>
      <c r="DI28" s="624"/>
      <c r="DJ28" s="624"/>
      <c r="DK28" s="625"/>
      <c r="DL28" s="632">
        <v>2472458</v>
      </c>
      <c r="DM28" s="624"/>
      <c r="DN28" s="624"/>
      <c r="DO28" s="624"/>
      <c r="DP28" s="624"/>
      <c r="DQ28" s="624"/>
      <c r="DR28" s="624"/>
      <c r="DS28" s="624"/>
      <c r="DT28" s="624"/>
      <c r="DU28" s="624"/>
      <c r="DV28" s="625"/>
      <c r="DW28" s="628">
        <v>17.3</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140916</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2472041</v>
      </c>
      <c r="CS29" s="656"/>
      <c r="CT29" s="656"/>
      <c r="CU29" s="656"/>
      <c r="CV29" s="656"/>
      <c r="CW29" s="656"/>
      <c r="CX29" s="656"/>
      <c r="CY29" s="657"/>
      <c r="CZ29" s="628">
        <v>8.6999999999999993</v>
      </c>
      <c r="DA29" s="654"/>
      <c r="DB29" s="654"/>
      <c r="DC29" s="658"/>
      <c r="DD29" s="632">
        <v>2472041</v>
      </c>
      <c r="DE29" s="656"/>
      <c r="DF29" s="656"/>
      <c r="DG29" s="656"/>
      <c r="DH29" s="656"/>
      <c r="DI29" s="656"/>
      <c r="DJ29" s="656"/>
      <c r="DK29" s="657"/>
      <c r="DL29" s="632">
        <v>2472041</v>
      </c>
      <c r="DM29" s="656"/>
      <c r="DN29" s="656"/>
      <c r="DO29" s="656"/>
      <c r="DP29" s="656"/>
      <c r="DQ29" s="656"/>
      <c r="DR29" s="656"/>
      <c r="DS29" s="656"/>
      <c r="DT29" s="656"/>
      <c r="DU29" s="656"/>
      <c r="DV29" s="657"/>
      <c r="DW29" s="628">
        <v>17.3</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6400019</v>
      </c>
      <c r="S30" s="624"/>
      <c r="T30" s="624"/>
      <c r="U30" s="624"/>
      <c r="V30" s="624"/>
      <c r="W30" s="624"/>
      <c r="X30" s="624"/>
      <c r="Y30" s="625"/>
      <c r="Z30" s="626">
        <v>22.6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2334997</v>
      </c>
      <c r="CS30" s="624"/>
      <c r="CT30" s="624"/>
      <c r="CU30" s="624"/>
      <c r="CV30" s="624"/>
      <c r="CW30" s="624"/>
      <c r="CX30" s="624"/>
      <c r="CY30" s="625"/>
      <c r="CZ30" s="628">
        <v>8.3000000000000007</v>
      </c>
      <c r="DA30" s="654"/>
      <c r="DB30" s="654"/>
      <c r="DC30" s="658"/>
      <c r="DD30" s="632">
        <v>2334997</v>
      </c>
      <c r="DE30" s="624"/>
      <c r="DF30" s="624"/>
      <c r="DG30" s="624"/>
      <c r="DH30" s="624"/>
      <c r="DI30" s="624"/>
      <c r="DJ30" s="624"/>
      <c r="DK30" s="625"/>
      <c r="DL30" s="632">
        <v>2334997</v>
      </c>
      <c r="DM30" s="624"/>
      <c r="DN30" s="624"/>
      <c r="DO30" s="624"/>
      <c r="DP30" s="624"/>
      <c r="DQ30" s="624"/>
      <c r="DR30" s="624"/>
      <c r="DS30" s="624"/>
      <c r="DT30" s="624"/>
      <c r="DU30" s="624"/>
      <c r="DV30" s="625"/>
      <c r="DW30" s="628">
        <v>16.3</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99.4</v>
      </c>
      <c r="BH31" s="667"/>
      <c r="BI31" s="667"/>
      <c r="BJ31" s="667"/>
      <c r="BK31" s="667"/>
      <c r="BL31" s="667"/>
      <c r="BM31" s="618">
        <v>98.2</v>
      </c>
      <c r="BN31" s="667"/>
      <c r="BO31" s="667"/>
      <c r="BP31" s="667"/>
      <c r="BQ31" s="668"/>
      <c r="BR31" s="679">
        <v>99.1</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137044</v>
      </c>
      <c r="CS31" s="656"/>
      <c r="CT31" s="656"/>
      <c r="CU31" s="656"/>
      <c r="CV31" s="656"/>
      <c r="CW31" s="656"/>
      <c r="CX31" s="656"/>
      <c r="CY31" s="657"/>
      <c r="CZ31" s="628">
        <v>0.5</v>
      </c>
      <c r="DA31" s="654"/>
      <c r="DB31" s="654"/>
      <c r="DC31" s="658"/>
      <c r="DD31" s="632">
        <v>137044</v>
      </c>
      <c r="DE31" s="656"/>
      <c r="DF31" s="656"/>
      <c r="DG31" s="656"/>
      <c r="DH31" s="656"/>
      <c r="DI31" s="656"/>
      <c r="DJ31" s="656"/>
      <c r="DK31" s="657"/>
      <c r="DL31" s="632">
        <v>137044</v>
      </c>
      <c r="DM31" s="656"/>
      <c r="DN31" s="656"/>
      <c r="DO31" s="656"/>
      <c r="DP31" s="656"/>
      <c r="DQ31" s="656"/>
      <c r="DR31" s="656"/>
      <c r="DS31" s="656"/>
      <c r="DT31" s="656"/>
      <c r="DU31" s="656"/>
      <c r="DV31" s="657"/>
      <c r="DW31" s="628">
        <v>1</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2238765</v>
      </c>
      <c r="S32" s="624"/>
      <c r="T32" s="624"/>
      <c r="U32" s="624"/>
      <c r="V32" s="624"/>
      <c r="W32" s="624"/>
      <c r="X32" s="624"/>
      <c r="Y32" s="625"/>
      <c r="Z32" s="626">
        <v>7.9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98.6</v>
      </c>
      <c r="BH32" s="656"/>
      <c r="BI32" s="656"/>
      <c r="BJ32" s="656"/>
      <c r="BK32" s="656"/>
      <c r="BL32" s="656"/>
      <c r="BM32" s="629">
        <v>96.9</v>
      </c>
      <c r="BN32" s="656"/>
      <c r="BO32" s="656"/>
      <c r="BP32" s="656"/>
      <c r="BQ32" s="678"/>
      <c r="BR32" s="680">
        <v>98.6</v>
      </c>
      <c r="BS32" s="656"/>
      <c r="BT32" s="656"/>
      <c r="BU32" s="656"/>
      <c r="BV32" s="656"/>
      <c r="BW32" s="656"/>
      <c r="BX32" s="629">
        <v>97.3</v>
      </c>
      <c r="BY32" s="656"/>
      <c r="BZ32" s="656"/>
      <c r="CA32" s="656"/>
      <c r="CB32" s="678"/>
      <c r="CD32" s="663"/>
      <c r="CE32" s="664"/>
      <c r="CF32" s="620" t="s">
        <v>304</v>
      </c>
      <c r="CG32" s="621"/>
      <c r="CH32" s="621"/>
      <c r="CI32" s="621"/>
      <c r="CJ32" s="621"/>
      <c r="CK32" s="621"/>
      <c r="CL32" s="621"/>
      <c r="CM32" s="621"/>
      <c r="CN32" s="621"/>
      <c r="CO32" s="621"/>
      <c r="CP32" s="621"/>
      <c r="CQ32" s="622"/>
      <c r="CR32" s="623">
        <v>417</v>
      </c>
      <c r="CS32" s="624"/>
      <c r="CT32" s="624"/>
      <c r="CU32" s="624"/>
      <c r="CV32" s="624"/>
      <c r="CW32" s="624"/>
      <c r="CX32" s="624"/>
      <c r="CY32" s="625"/>
      <c r="CZ32" s="628">
        <v>0</v>
      </c>
      <c r="DA32" s="654"/>
      <c r="DB32" s="654"/>
      <c r="DC32" s="658"/>
      <c r="DD32" s="632">
        <v>417</v>
      </c>
      <c r="DE32" s="624"/>
      <c r="DF32" s="624"/>
      <c r="DG32" s="624"/>
      <c r="DH32" s="624"/>
      <c r="DI32" s="624"/>
      <c r="DJ32" s="624"/>
      <c r="DK32" s="625"/>
      <c r="DL32" s="632">
        <v>417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29867</v>
      </c>
      <c r="S33" s="624"/>
      <c r="T33" s="624"/>
      <c r="U33" s="624"/>
      <c r="V33" s="624"/>
      <c r="W33" s="624"/>
      <c r="X33" s="624"/>
      <c r="Y33" s="625"/>
      <c r="Z33" s="626">
        <v>0.1</v>
      </c>
      <c r="AA33" s="626"/>
      <c r="AB33" s="626"/>
      <c r="AC33" s="626"/>
      <c r="AD33" s="627">
        <v>22156</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99.7</v>
      </c>
      <c r="BH33" s="682"/>
      <c r="BI33" s="682"/>
      <c r="BJ33" s="682"/>
      <c r="BK33" s="682"/>
      <c r="BL33" s="682"/>
      <c r="BM33" s="683">
        <v>98.8</v>
      </c>
      <c r="BN33" s="682"/>
      <c r="BO33" s="682"/>
      <c r="BP33" s="682"/>
      <c r="BQ33" s="684"/>
      <c r="BR33" s="681">
        <v>99.4</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11739591</v>
      </c>
      <c r="CS33" s="656"/>
      <c r="CT33" s="656"/>
      <c r="CU33" s="656"/>
      <c r="CV33" s="656"/>
      <c r="CW33" s="656"/>
      <c r="CX33" s="656"/>
      <c r="CY33" s="657"/>
      <c r="CZ33" s="628">
        <v>41.5</v>
      </c>
      <c r="DA33" s="654"/>
      <c r="DB33" s="654"/>
      <c r="DC33" s="658"/>
      <c r="DD33" s="632">
        <v>8179759</v>
      </c>
      <c r="DE33" s="656"/>
      <c r="DF33" s="656"/>
      <c r="DG33" s="656"/>
      <c r="DH33" s="656"/>
      <c r="DI33" s="656"/>
      <c r="DJ33" s="656"/>
      <c r="DK33" s="657"/>
      <c r="DL33" s="632">
        <v>6441105</v>
      </c>
      <c r="DM33" s="656"/>
      <c r="DN33" s="656"/>
      <c r="DO33" s="656"/>
      <c r="DP33" s="656"/>
      <c r="DQ33" s="656"/>
      <c r="DR33" s="656"/>
      <c r="DS33" s="656"/>
      <c r="DT33" s="656"/>
      <c r="DU33" s="656"/>
      <c r="DV33" s="657"/>
      <c r="DW33" s="628">
        <v>45.1</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1127604</v>
      </c>
      <c r="S34" s="624"/>
      <c r="T34" s="624"/>
      <c r="U34" s="624"/>
      <c r="V34" s="624"/>
      <c r="W34" s="624"/>
      <c r="X34" s="624"/>
      <c r="Y34" s="625"/>
      <c r="Z34" s="626">
        <v>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3725494</v>
      </c>
      <c r="CS34" s="624"/>
      <c r="CT34" s="624"/>
      <c r="CU34" s="624"/>
      <c r="CV34" s="624"/>
      <c r="CW34" s="624"/>
      <c r="CX34" s="624"/>
      <c r="CY34" s="625"/>
      <c r="CZ34" s="628">
        <v>13.2</v>
      </c>
      <c r="DA34" s="654"/>
      <c r="DB34" s="654"/>
      <c r="DC34" s="658"/>
      <c r="DD34" s="632">
        <v>2185612</v>
      </c>
      <c r="DE34" s="624"/>
      <c r="DF34" s="624"/>
      <c r="DG34" s="624"/>
      <c r="DH34" s="624"/>
      <c r="DI34" s="624"/>
      <c r="DJ34" s="624"/>
      <c r="DK34" s="625"/>
      <c r="DL34" s="632">
        <v>1887645</v>
      </c>
      <c r="DM34" s="624"/>
      <c r="DN34" s="624"/>
      <c r="DO34" s="624"/>
      <c r="DP34" s="624"/>
      <c r="DQ34" s="624"/>
      <c r="DR34" s="624"/>
      <c r="DS34" s="624"/>
      <c r="DT34" s="624"/>
      <c r="DU34" s="624"/>
      <c r="DV34" s="625"/>
      <c r="DW34" s="628">
        <v>13.2</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1135432</v>
      </c>
      <c r="S35" s="624"/>
      <c r="T35" s="624"/>
      <c r="U35" s="624"/>
      <c r="V35" s="624"/>
      <c r="W35" s="624"/>
      <c r="X35" s="624"/>
      <c r="Y35" s="625"/>
      <c r="Z35" s="626">
        <v>4</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173084</v>
      </c>
      <c r="CS35" s="656"/>
      <c r="CT35" s="656"/>
      <c r="CU35" s="656"/>
      <c r="CV35" s="656"/>
      <c r="CW35" s="656"/>
      <c r="CX35" s="656"/>
      <c r="CY35" s="657"/>
      <c r="CZ35" s="628">
        <v>0.6</v>
      </c>
      <c r="DA35" s="654"/>
      <c r="DB35" s="654"/>
      <c r="DC35" s="658"/>
      <c r="DD35" s="632">
        <v>148640</v>
      </c>
      <c r="DE35" s="656"/>
      <c r="DF35" s="656"/>
      <c r="DG35" s="656"/>
      <c r="DH35" s="656"/>
      <c r="DI35" s="656"/>
      <c r="DJ35" s="656"/>
      <c r="DK35" s="657"/>
      <c r="DL35" s="632">
        <v>148539</v>
      </c>
      <c r="DM35" s="656"/>
      <c r="DN35" s="656"/>
      <c r="DO35" s="656"/>
      <c r="DP35" s="656"/>
      <c r="DQ35" s="656"/>
      <c r="DR35" s="656"/>
      <c r="DS35" s="656"/>
      <c r="DT35" s="656"/>
      <c r="DU35" s="656"/>
      <c r="DV35" s="657"/>
      <c r="DW35" s="628">
        <v>1</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592785</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3677192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9539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2942092</v>
      </c>
      <c r="CS36" s="624"/>
      <c r="CT36" s="624"/>
      <c r="CU36" s="624"/>
      <c r="CV36" s="624"/>
      <c r="CW36" s="624"/>
      <c r="CX36" s="624"/>
      <c r="CY36" s="625"/>
      <c r="CZ36" s="628">
        <v>10.4</v>
      </c>
      <c r="DA36" s="654"/>
      <c r="DB36" s="654"/>
      <c r="DC36" s="658"/>
      <c r="DD36" s="632">
        <v>2770282</v>
      </c>
      <c r="DE36" s="624"/>
      <c r="DF36" s="624"/>
      <c r="DG36" s="624"/>
      <c r="DH36" s="624"/>
      <c r="DI36" s="624"/>
      <c r="DJ36" s="624"/>
      <c r="DK36" s="625"/>
      <c r="DL36" s="632">
        <v>2207841</v>
      </c>
      <c r="DM36" s="624"/>
      <c r="DN36" s="624"/>
      <c r="DO36" s="624"/>
      <c r="DP36" s="624"/>
      <c r="DQ36" s="624"/>
      <c r="DR36" s="624"/>
      <c r="DS36" s="624"/>
      <c r="DT36" s="624"/>
      <c r="DU36" s="624"/>
      <c r="DV36" s="625"/>
      <c r="DW36" s="628">
        <v>15.5</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278437</v>
      </c>
      <c r="S37" s="624"/>
      <c r="T37" s="624"/>
      <c r="U37" s="624"/>
      <c r="V37" s="624"/>
      <c r="W37" s="624"/>
      <c r="X37" s="624"/>
      <c r="Y37" s="625"/>
      <c r="Z37" s="626">
        <v>1</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602488</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-226578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1361601</v>
      </c>
      <c r="CS37" s="656"/>
      <c r="CT37" s="656"/>
      <c r="CU37" s="656"/>
      <c r="CV37" s="656"/>
      <c r="CW37" s="656"/>
      <c r="CX37" s="656"/>
      <c r="CY37" s="657"/>
      <c r="CZ37" s="628">
        <v>4.8</v>
      </c>
      <c r="DA37" s="654"/>
      <c r="DB37" s="654"/>
      <c r="DC37" s="658"/>
      <c r="DD37" s="632">
        <v>1359666</v>
      </c>
      <c r="DE37" s="656"/>
      <c r="DF37" s="656"/>
      <c r="DG37" s="656"/>
      <c r="DH37" s="656"/>
      <c r="DI37" s="656"/>
      <c r="DJ37" s="656"/>
      <c r="DK37" s="657"/>
      <c r="DL37" s="632">
        <v>1175676</v>
      </c>
      <c r="DM37" s="656"/>
      <c r="DN37" s="656"/>
      <c r="DO37" s="656"/>
      <c r="DP37" s="656"/>
      <c r="DQ37" s="656"/>
      <c r="DR37" s="656"/>
      <c r="DS37" s="656"/>
      <c r="DT37" s="656"/>
      <c r="DU37" s="656"/>
      <c r="DV37" s="657"/>
      <c r="DW37" s="628">
        <v>8.1999999999999993</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945904</v>
      </c>
      <c r="S38" s="624"/>
      <c r="T38" s="624"/>
      <c r="U38" s="624"/>
      <c r="V38" s="624"/>
      <c r="W38" s="624"/>
      <c r="X38" s="624"/>
      <c r="Y38" s="625"/>
      <c r="Z38" s="626">
        <v>3.3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27762</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7847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3046942</v>
      </c>
      <c r="CS38" s="624"/>
      <c r="CT38" s="624"/>
      <c r="CU38" s="624"/>
      <c r="CV38" s="624"/>
      <c r="CW38" s="624"/>
      <c r="CX38" s="624"/>
      <c r="CY38" s="625"/>
      <c r="CZ38" s="628">
        <v>10.8</v>
      </c>
      <c r="DA38" s="654"/>
      <c r="DB38" s="654"/>
      <c r="DC38" s="658"/>
      <c r="DD38" s="632">
        <v>2351317</v>
      </c>
      <c r="DE38" s="624"/>
      <c r="DF38" s="624"/>
      <c r="DG38" s="624"/>
      <c r="DH38" s="624"/>
      <c r="DI38" s="624"/>
      <c r="DJ38" s="624"/>
      <c r="DK38" s="625"/>
      <c r="DL38" s="632">
        <v>2064621</v>
      </c>
      <c r="DM38" s="624"/>
      <c r="DN38" s="624"/>
      <c r="DO38" s="624"/>
      <c r="DP38" s="624"/>
      <c r="DQ38" s="624"/>
      <c r="DR38" s="624"/>
      <c r="DS38" s="624"/>
      <c r="DT38" s="624"/>
      <c r="DU38" s="624"/>
      <c r="DV38" s="625"/>
      <c r="DW38" s="628">
        <v>14.4</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14570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1699484</v>
      </c>
      <c r="CS39" s="656"/>
      <c r="CT39" s="656"/>
      <c r="CU39" s="656"/>
      <c r="CV39" s="656"/>
      <c r="CW39" s="656"/>
      <c r="CX39" s="656"/>
      <c r="CY39" s="657"/>
      <c r="CZ39" s="628">
        <v>6</v>
      </c>
      <c r="DA39" s="654"/>
      <c r="DB39" s="654"/>
      <c r="DC39" s="658"/>
      <c r="DD39" s="632">
        <v>571413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141804</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89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152495</v>
      </c>
      <c r="CS40" s="624"/>
      <c r="CT40" s="624"/>
      <c r="CU40" s="624"/>
      <c r="CV40" s="624"/>
      <c r="CW40" s="624"/>
      <c r="CX40" s="624"/>
      <c r="CY40" s="625"/>
      <c r="CZ40" s="628">
        <v>0.5</v>
      </c>
      <c r="DA40" s="654"/>
      <c r="DB40" s="654"/>
      <c r="DC40" s="658"/>
      <c r="DD40" s="632">
        <v>152495</v>
      </c>
      <c r="DE40" s="624"/>
      <c r="DF40" s="624"/>
      <c r="DG40" s="624"/>
      <c r="DH40" s="624"/>
      <c r="DI40" s="624"/>
      <c r="DJ40" s="624"/>
      <c r="DK40" s="625"/>
      <c r="DL40" s="632">
        <v>132459</v>
      </c>
      <c r="DM40" s="624"/>
      <c r="DN40" s="624"/>
      <c r="DO40" s="624"/>
      <c r="DP40" s="624"/>
      <c r="DQ40" s="624"/>
      <c r="DR40" s="624"/>
      <c r="DS40" s="624"/>
      <c r="DT40" s="624"/>
      <c r="DU40" s="624"/>
      <c r="DV40" s="625"/>
      <c r="DW40" s="628">
        <v>0.9</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28331143</v>
      </c>
      <c r="S41" s="696"/>
      <c r="T41" s="696"/>
      <c r="U41" s="696"/>
      <c r="V41" s="696"/>
      <c r="W41" s="696"/>
      <c r="X41" s="696"/>
      <c r="Y41" s="700"/>
      <c r="Z41" s="701">
        <v>100</v>
      </c>
      <c r="AA41" s="701"/>
      <c r="AB41" s="701"/>
      <c r="AC41" s="701"/>
      <c r="AD41" s="702">
        <v>14146411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1050739</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1996203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341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1505035</v>
      </c>
      <c r="CS42" s="656"/>
      <c r="CT42" s="656"/>
      <c r="CU42" s="656"/>
      <c r="CV42" s="656"/>
      <c r="CW42" s="656"/>
      <c r="CX42" s="656"/>
      <c r="CY42" s="657"/>
      <c r="CZ42" s="628">
        <v>5.3</v>
      </c>
      <c r="DA42" s="654"/>
      <c r="DB42" s="654"/>
      <c r="DC42" s="658"/>
      <c r="DD42" s="632">
        <v>77757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40346</v>
      </c>
      <c r="CS43" s="656"/>
      <c r="CT43" s="656"/>
      <c r="CU43" s="656"/>
      <c r="CV43" s="656"/>
      <c r="CW43" s="656"/>
      <c r="CX43" s="656"/>
      <c r="CY43" s="657"/>
      <c r="CZ43" s="628">
        <v>0.1</v>
      </c>
      <c r="DA43" s="654"/>
      <c r="DB43" s="654"/>
      <c r="DC43" s="658"/>
      <c r="DD43" s="632">
        <v>40346</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1461786</v>
      </c>
      <c r="CS44" s="624"/>
      <c r="CT44" s="624"/>
      <c r="CU44" s="624"/>
      <c r="CV44" s="624"/>
      <c r="CW44" s="624"/>
      <c r="CX44" s="624"/>
      <c r="CY44" s="625"/>
      <c r="CZ44" s="628">
        <v>5.2</v>
      </c>
      <c r="DA44" s="629"/>
      <c r="DB44" s="629"/>
      <c r="DC44" s="635"/>
      <c r="DD44" s="632">
        <v>51790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891229</v>
      </c>
      <c r="CS45" s="656"/>
      <c r="CT45" s="656"/>
      <c r="CU45" s="656"/>
      <c r="CV45" s="656"/>
      <c r="CW45" s="656"/>
      <c r="CX45" s="656"/>
      <c r="CY45" s="657"/>
      <c r="CZ45" s="628">
        <v>3.2</v>
      </c>
      <c r="DA45" s="654"/>
      <c r="DB45" s="654"/>
      <c r="DC45" s="658"/>
      <c r="DD45" s="632">
        <v>2079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559153</v>
      </c>
      <c r="CS46" s="624"/>
      <c r="CT46" s="624"/>
      <c r="CU46" s="624"/>
      <c r="CV46" s="624"/>
      <c r="CW46" s="624"/>
      <c r="CX46" s="624"/>
      <c r="CY46" s="625"/>
      <c r="CZ46" s="628">
        <v>2</v>
      </c>
      <c r="DA46" s="629"/>
      <c r="DB46" s="629"/>
      <c r="DC46" s="635"/>
      <c r="DD46" s="632">
        <v>49707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43249</v>
      </c>
      <c r="CS47" s="656"/>
      <c r="CT47" s="656"/>
      <c r="CU47" s="656"/>
      <c r="CV47" s="656"/>
      <c r="CW47" s="656"/>
      <c r="CX47" s="656"/>
      <c r="CY47" s="657"/>
      <c r="CZ47" s="628">
        <v>0.2</v>
      </c>
      <c r="DA47" s="654"/>
      <c r="DB47" s="654"/>
      <c r="DC47" s="658"/>
      <c r="DD47" s="632">
        <v>25967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28271544</v>
      </c>
      <c r="CS49" s="682"/>
      <c r="CT49" s="682"/>
      <c r="CU49" s="682"/>
      <c r="CV49" s="682"/>
      <c r="CW49" s="682"/>
      <c r="CX49" s="682"/>
      <c r="CY49" s="711"/>
      <c r="CZ49" s="703">
        <v>100</v>
      </c>
      <c r="DA49" s="712"/>
      <c r="DB49" s="712"/>
      <c r="DC49" s="713"/>
      <c r="DD49" s="714">
        <v>17218562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B+mNKIkZp8IOs84UW5gp7cwiehoiiXb1OhRn6ISWcKM8UdbZ4O9LIQXq3x7gJ1g6mFfTLHydWRN7HJnz2FIiA==" saltValue="3HOgMBosPkwKiySgp8JL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29749</v>
      </c>
      <c r="R7" s="753"/>
      <c r="S7" s="753"/>
      <c r="T7" s="753"/>
      <c r="U7" s="753"/>
      <c r="V7" s="753">
        <v>29689</v>
      </c>
      <c r="W7" s="753"/>
      <c r="X7" s="753"/>
      <c r="Y7" s="753"/>
      <c r="Z7" s="753"/>
      <c r="AA7" s="753">
        <v>60</v>
      </c>
      <c r="AB7" s="753"/>
      <c r="AC7" s="753"/>
      <c r="AD7" s="753"/>
      <c r="AE7" s="754"/>
      <c r="AF7" s="755">
        <v>18</v>
      </c>
      <c r="AG7" s="756"/>
      <c r="AH7" s="756"/>
      <c r="AI7" s="756"/>
      <c r="AJ7" s="757"/>
      <c r="AK7" s="758">
        <v>1135</v>
      </c>
      <c r="AL7" s="759"/>
      <c r="AM7" s="759"/>
      <c r="AN7" s="759"/>
      <c r="AO7" s="759"/>
      <c r="AP7" s="759">
        <v>22759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179</v>
      </c>
      <c r="R8" s="784"/>
      <c r="S8" s="784"/>
      <c r="T8" s="784"/>
      <c r="U8" s="784"/>
      <c r="V8" s="784">
        <v>179</v>
      </c>
      <c r="W8" s="784"/>
      <c r="X8" s="784"/>
      <c r="Y8" s="784"/>
      <c r="Z8" s="784"/>
      <c r="AA8" s="784" t="s">
        <v>543</v>
      </c>
      <c r="AB8" s="784"/>
      <c r="AC8" s="784"/>
      <c r="AD8" s="784"/>
      <c r="AE8" s="785"/>
      <c r="AF8" s="786" t="s">
        <v>122</v>
      </c>
      <c r="AG8" s="787"/>
      <c r="AH8" s="787"/>
      <c r="AI8" s="787"/>
      <c r="AJ8" s="788"/>
      <c r="AK8" s="769">
        <v>179</v>
      </c>
      <c r="AL8" s="770"/>
      <c r="AM8" s="770"/>
      <c r="AN8" s="770"/>
      <c r="AO8" s="770"/>
      <c r="AP8" s="770">
        <v>1180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29749</v>
      </c>
      <c r="R23" s="793"/>
      <c r="S23" s="793"/>
      <c r="T23" s="793"/>
      <c r="U23" s="793"/>
      <c r="V23" s="793">
        <v>29689</v>
      </c>
      <c r="W23" s="793"/>
      <c r="X23" s="793"/>
      <c r="Y23" s="793"/>
      <c r="Z23" s="793"/>
      <c r="AA23" s="793">
        <v>60</v>
      </c>
      <c r="AB23" s="793"/>
      <c r="AC23" s="793"/>
      <c r="AD23" s="793"/>
      <c r="AE23" s="794"/>
      <c r="AF23" s="795">
        <v>18</v>
      </c>
      <c r="AG23" s="793"/>
      <c r="AH23" s="793"/>
      <c r="AI23" s="793"/>
      <c r="AJ23" s="796"/>
      <c r="AK23" s="797"/>
      <c r="AL23" s="798"/>
      <c r="AM23" s="798"/>
      <c r="AN23" s="798"/>
      <c r="AO23" s="798"/>
      <c r="AP23" s="793">
        <v>23939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7464</v>
      </c>
      <c r="R28" s="823"/>
      <c r="S28" s="823"/>
      <c r="T28" s="823"/>
      <c r="U28" s="823"/>
      <c r="V28" s="823">
        <v>7454</v>
      </c>
      <c r="W28" s="823"/>
      <c r="X28" s="823"/>
      <c r="Y28" s="823"/>
      <c r="Z28" s="823"/>
      <c r="AA28" s="823">
        <v>10</v>
      </c>
      <c r="AB28" s="823"/>
      <c r="AC28" s="823"/>
      <c r="AD28" s="823"/>
      <c r="AE28" s="824"/>
      <c r="AF28" s="825">
        <v>10</v>
      </c>
      <c r="AG28" s="823"/>
      <c r="AH28" s="823"/>
      <c r="AI28" s="823"/>
      <c r="AJ28" s="826"/>
      <c r="AK28" s="827">
        <v>1051</v>
      </c>
      <c r="AL28" s="828"/>
      <c r="AM28" s="828"/>
      <c r="AN28" s="828"/>
      <c r="AO28" s="828"/>
      <c r="AP28" s="828">
        <v>50</v>
      </c>
      <c r="AQ28" s="828"/>
      <c r="AR28" s="828"/>
      <c r="AS28" s="828"/>
      <c r="AT28" s="828"/>
      <c r="AU28" s="828">
        <v>7</v>
      </c>
      <c r="AV28" s="828"/>
      <c r="AW28" s="828"/>
      <c r="AX28" s="828"/>
      <c r="AY28" s="828"/>
      <c r="AZ28" s="829" t="s">
        <v>543</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6245</v>
      </c>
      <c r="R29" s="784"/>
      <c r="S29" s="784"/>
      <c r="T29" s="784"/>
      <c r="U29" s="784"/>
      <c r="V29" s="784">
        <v>6010</v>
      </c>
      <c r="W29" s="784"/>
      <c r="X29" s="784"/>
      <c r="Y29" s="784"/>
      <c r="Z29" s="784"/>
      <c r="AA29" s="784">
        <v>235</v>
      </c>
      <c r="AB29" s="784"/>
      <c r="AC29" s="784"/>
      <c r="AD29" s="784"/>
      <c r="AE29" s="785"/>
      <c r="AF29" s="786">
        <v>235</v>
      </c>
      <c r="AG29" s="787"/>
      <c r="AH29" s="787"/>
      <c r="AI29" s="787"/>
      <c r="AJ29" s="788"/>
      <c r="AK29" s="834">
        <v>1119</v>
      </c>
      <c r="AL29" s="830"/>
      <c r="AM29" s="830"/>
      <c r="AN29" s="830"/>
      <c r="AO29" s="830"/>
      <c r="AP29" s="830" t="s">
        <v>543</v>
      </c>
      <c r="AQ29" s="830"/>
      <c r="AR29" s="830"/>
      <c r="AS29" s="830"/>
      <c r="AT29" s="830"/>
      <c r="AU29" s="830" t="s">
        <v>543</v>
      </c>
      <c r="AV29" s="830"/>
      <c r="AW29" s="830"/>
      <c r="AX29" s="830"/>
      <c r="AY29" s="830"/>
      <c r="AZ29" s="831" t="s">
        <v>543</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1075</v>
      </c>
      <c r="R30" s="784"/>
      <c r="S30" s="784"/>
      <c r="T30" s="784"/>
      <c r="U30" s="784"/>
      <c r="V30" s="784">
        <v>1049</v>
      </c>
      <c r="W30" s="784"/>
      <c r="X30" s="784"/>
      <c r="Y30" s="784"/>
      <c r="Z30" s="784"/>
      <c r="AA30" s="784">
        <v>26</v>
      </c>
      <c r="AB30" s="784"/>
      <c r="AC30" s="784"/>
      <c r="AD30" s="784"/>
      <c r="AE30" s="785"/>
      <c r="AF30" s="786">
        <v>26</v>
      </c>
      <c r="AG30" s="787"/>
      <c r="AH30" s="787"/>
      <c r="AI30" s="787"/>
      <c r="AJ30" s="788"/>
      <c r="AK30" s="834">
        <v>230</v>
      </c>
      <c r="AL30" s="830"/>
      <c r="AM30" s="830"/>
      <c r="AN30" s="830"/>
      <c r="AO30" s="830"/>
      <c r="AP30" s="830" t="s">
        <v>543</v>
      </c>
      <c r="AQ30" s="830"/>
      <c r="AR30" s="830"/>
      <c r="AS30" s="830"/>
      <c r="AT30" s="830"/>
      <c r="AU30" s="830" t="s">
        <v>543</v>
      </c>
      <c r="AV30" s="830"/>
      <c r="AW30" s="830"/>
      <c r="AX30" s="830"/>
      <c r="AY30" s="830"/>
      <c r="AZ30" s="831" t="s">
        <v>543</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1892</v>
      </c>
      <c r="R31" s="784"/>
      <c r="S31" s="784"/>
      <c r="T31" s="784"/>
      <c r="U31" s="784"/>
      <c r="V31" s="784">
        <v>1805</v>
      </c>
      <c r="W31" s="784"/>
      <c r="X31" s="784"/>
      <c r="Y31" s="784"/>
      <c r="Z31" s="784"/>
      <c r="AA31" s="784">
        <v>87</v>
      </c>
      <c r="AB31" s="784"/>
      <c r="AC31" s="784"/>
      <c r="AD31" s="784"/>
      <c r="AE31" s="785"/>
      <c r="AF31" s="786">
        <v>102</v>
      </c>
      <c r="AG31" s="787"/>
      <c r="AH31" s="787"/>
      <c r="AI31" s="787"/>
      <c r="AJ31" s="788"/>
      <c r="AK31" s="834">
        <v>602</v>
      </c>
      <c r="AL31" s="830"/>
      <c r="AM31" s="830"/>
      <c r="AN31" s="830"/>
      <c r="AO31" s="830"/>
      <c r="AP31" s="830">
        <v>7217</v>
      </c>
      <c r="AQ31" s="830"/>
      <c r="AR31" s="830"/>
      <c r="AS31" s="830"/>
      <c r="AT31" s="830"/>
      <c r="AU31" s="830">
        <v>2144</v>
      </c>
      <c r="AV31" s="830"/>
      <c r="AW31" s="830"/>
      <c r="AX31" s="830"/>
      <c r="AY31" s="830"/>
      <c r="AZ31" s="831" t="s">
        <v>543</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373</v>
      </c>
      <c r="AG63" s="844"/>
      <c r="AH63" s="844"/>
      <c r="AI63" s="844"/>
      <c r="AJ63" s="845"/>
      <c r="AK63" s="846"/>
      <c r="AL63" s="841"/>
      <c r="AM63" s="841"/>
      <c r="AN63" s="841"/>
      <c r="AO63" s="841"/>
      <c r="AP63" s="844">
        <v>7267</v>
      </c>
      <c r="AQ63" s="844"/>
      <c r="AR63" s="844"/>
      <c r="AS63" s="844"/>
      <c r="AT63" s="844"/>
      <c r="AU63" s="844">
        <v>2151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34.950000000000003" customHeight="1" thickTop="1" x14ac:dyDescent="0.2">
      <c r="A68" s="236">
        <v>1</v>
      </c>
      <c r="B68" s="869" t="s">
        <v>544</v>
      </c>
      <c r="C68" s="870"/>
      <c r="D68" s="870"/>
      <c r="E68" s="870"/>
      <c r="F68" s="870"/>
      <c r="G68" s="870"/>
      <c r="H68" s="870"/>
      <c r="I68" s="870"/>
      <c r="J68" s="870"/>
      <c r="K68" s="870"/>
      <c r="L68" s="870"/>
      <c r="M68" s="870"/>
      <c r="N68" s="870"/>
      <c r="O68" s="870"/>
      <c r="P68" s="871"/>
      <c r="Q68" s="872">
        <v>1703</v>
      </c>
      <c r="R68" s="866"/>
      <c r="S68" s="866"/>
      <c r="T68" s="866"/>
      <c r="U68" s="866"/>
      <c r="V68" s="866">
        <v>1555</v>
      </c>
      <c r="W68" s="866"/>
      <c r="X68" s="866"/>
      <c r="Y68" s="866"/>
      <c r="Z68" s="866"/>
      <c r="AA68" s="866">
        <v>148</v>
      </c>
      <c r="AB68" s="866"/>
      <c r="AC68" s="866"/>
      <c r="AD68" s="866"/>
      <c r="AE68" s="866"/>
      <c r="AF68" s="866">
        <v>148</v>
      </c>
      <c r="AG68" s="866"/>
      <c r="AH68" s="866"/>
      <c r="AI68" s="866"/>
      <c r="AJ68" s="866"/>
      <c r="AK68" s="866" t="s">
        <v>543</v>
      </c>
      <c r="AL68" s="866"/>
      <c r="AM68" s="866"/>
      <c r="AN68" s="866"/>
      <c r="AO68" s="866"/>
      <c r="AP68" s="866">
        <v>858</v>
      </c>
      <c r="AQ68" s="866"/>
      <c r="AR68" s="866"/>
      <c r="AS68" s="866"/>
      <c r="AT68" s="866"/>
      <c r="AU68" s="866">
        <v>470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34.950000000000003" customHeight="1" x14ac:dyDescent="0.2">
      <c r="A69" s="238">
        <v>2</v>
      </c>
      <c r="B69" s="873" t="s">
        <v>545</v>
      </c>
      <c r="C69" s="874"/>
      <c r="D69" s="874"/>
      <c r="E69" s="874"/>
      <c r="F69" s="874"/>
      <c r="G69" s="874"/>
      <c r="H69" s="874"/>
      <c r="I69" s="874"/>
      <c r="J69" s="874"/>
      <c r="K69" s="874"/>
      <c r="L69" s="874"/>
      <c r="M69" s="874"/>
      <c r="N69" s="874"/>
      <c r="O69" s="874"/>
      <c r="P69" s="875"/>
      <c r="Q69" s="876">
        <v>230</v>
      </c>
      <c r="R69" s="830"/>
      <c r="S69" s="830"/>
      <c r="T69" s="830"/>
      <c r="U69" s="830"/>
      <c r="V69" s="830">
        <v>195</v>
      </c>
      <c r="W69" s="830"/>
      <c r="X69" s="830"/>
      <c r="Y69" s="830"/>
      <c r="Z69" s="830"/>
      <c r="AA69" s="830">
        <v>35</v>
      </c>
      <c r="AB69" s="830"/>
      <c r="AC69" s="830"/>
      <c r="AD69" s="830"/>
      <c r="AE69" s="830"/>
      <c r="AF69" s="830">
        <v>35</v>
      </c>
      <c r="AG69" s="830"/>
      <c r="AH69" s="830"/>
      <c r="AI69" s="830"/>
      <c r="AJ69" s="830"/>
      <c r="AK69" s="830" t="s">
        <v>543</v>
      </c>
      <c r="AL69" s="830"/>
      <c r="AM69" s="830"/>
      <c r="AN69" s="830"/>
      <c r="AO69" s="830"/>
      <c r="AP69" s="830" t="s">
        <v>543</v>
      </c>
      <c r="AQ69" s="830"/>
      <c r="AR69" s="830"/>
      <c r="AS69" s="830"/>
      <c r="AT69" s="830"/>
      <c r="AU69" s="830" t="s">
        <v>543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34.950000000000003" customHeight="1" x14ac:dyDescent="0.2">
      <c r="A70" s="238">
        <v>3</v>
      </c>
      <c r="B70" s="873" t="s">
        <v>546</v>
      </c>
      <c r="C70" s="874"/>
      <c r="D70" s="874"/>
      <c r="E70" s="874"/>
      <c r="F70" s="874"/>
      <c r="G70" s="874"/>
      <c r="H70" s="874"/>
      <c r="I70" s="874"/>
      <c r="J70" s="874"/>
      <c r="K70" s="874"/>
      <c r="L70" s="874"/>
      <c r="M70" s="874"/>
      <c r="N70" s="874"/>
      <c r="O70" s="874"/>
      <c r="P70" s="875"/>
      <c r="Q70" s="876">
        <v>1359863</v>
      </c>
      <c r="R70" s="830"/>
      <c r="S70" s="830"/>
      <c r="T70" s="830"/>
      <c r="U70" s="830"/>
      <c r="V70" s="830">
        <v>1332205</v>
      </c>
      <c r="W70" s="830"/>
      <c r="X70" s="830"/>
      <c r="Y70" s="830"/>
      <c r="Z70" s="830"/>
      <c r="AA70" s="830">
        <v>27659</v>
      </c>
      <c r="AB70" s="830"/>
      <c r="AC70" s="830"/>
      <c r="AD70" s="830"/>
      <c r="AE70" s="830"/>
      <c r="AF70" s="830">
        <v>27659</v>
      </c>
      <c r="AG70" s="830"/>
      <c r="AH70" s="830"/>
      <c r="AI70" s="830"/>
      <c r="AJ70" s="830"/>
      <c r="AK70" s="830">
        <v>9500</v>
      </c>
      <c r="AL70" s="830"/>
      <c r="AM70" s="830"/>
      <c r="AN70" s="830"/>
      <c r="AO70" s="830"/>
      <c r="AP70" s="830" t="s">
        <v>543</v>
      </c>
      <c r="AQ70" s="830"/>
      <c r="AR70" s="830"/>
      <c r="AS70" s="830"/>
      <c r="AT70" s="830"/>
      <c r="AU70" s="830" t="s">
        <v>543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34.950000000000003" customHeight="1" x14ac:dyDescent="0.2">
      <c r="A71" s="238">
        <v>4</v>
      </c>
      <c r="B71" s="873" t="s">
        <v>547</v>
      </c>
      <c r="C71" s="874"/>
      <c r="D71" s="874"/>
      <c r="E71" s="874"/>
      <c r="F71" s="874"/>
      <c r="G71" s="874"/>
      <c r="H71" s="874"/>
      <c r="I71" s="874"/>
      <c r="J71" s="874"/>
      <c r="K71" s="874"/>
      <c r="L71" s="874"/>
      <c r="M71" s="874"/>
      <c r="N71" s="874"/>
      <c r="O71" s="874"/>
      <c r="P71" s="875"/>
      <c r="Q71" s="876">
        <v>38885</v>
      </c>
      <c r="R71" s="830"/>
      <c r="S71" s="830"/>
      <c r="T71" s="830"/>
      <c r="U71" s="830"/>
      <c r="V71" s="830">
        <v>35641</v>
      </c>
      <c r="W71" s="830"/>
      <c r="X71" s="830"/>
      <c r="Y71" s="830"/>
      <c r="Z71" s="830"/>
      <c r="AA71" s="830">
        <v>3244</v>
      </c>
      <c r="AB71" s="830"/>
      <c r="AC71" s="830"/>
      <c r="AD71" s="830"/>
      <c r="AE71" s="830"/>
      <c r="AF71" s="830">
        <v>26209</v>
      </c>
      <c r="AG71" s="830"/>
      <c r="AH71" s="830"/>
      <c r="AI71" s="830"/>
      <c r="AJ71" s="830"/>
      <c r="AK71" s="830" t="s">
        <v>543</v>
      </c>
      <c r="AL71" s="830"/>
      <c r="AM71" s="830"/>
      <c r="AN71" s="830"/>
      <c r="AO71" s="830"/>
      <c r="AP71" s="830">
        <v>94795</v>
      </c>
      <c r="AQ71" s="830"/>
      <c r="AR71" s="830"/>
      <c r="AS71" s="830"/>
      <c r="AT71" s="830"/>
      <c r="AU71" s="830" t="s">
        <v>543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34.950000000000003" customHeight="1" x14ac:dyDescent="0.2">
      <c r="A72" s="238">
        <v>5</v>
      </c>
      <c r="B72" s="873" t="s">
        <v>548</v>
      </c>
      <c r="C72" s="874"/>
      <c r="D72" s="874"/>
      <c r="E72" s="874"/>
      <c r="F72" s="874"/>
      <c r="G72" s="874"/>
      <c r="H72" s="874"/>
      <c r="I72" s="874"/>
      <c r="J72" s="874"/>
      <c r="K72" s="874"/>
      <c r="L72" s="874"/>
      <c r="M72" s="874"/>
      <c r="N72" s="874"/>
      <c r="O72" s="874"/>
      <c r="P72" s="875"/>
      <c r="Q72" s="876">
        <v>6635</v>
      </c>
      <c r="R72" s="830"/>
      <c r="S72" s="830"/>
      <c r="T72" s="830"/>
      <c r="U72" s="830"/>
      <c r="V72" s="830">
        <v>5820</v>
      </c>
      <c r="W72" s="830"/>
      <c r="X72" s="830"/>
      <c r="Y72" s="830"/>
      <c r="Z72" s="830"/>
      <c r="AA72" s="830">
        <v>815</v>
      </c>
      <c r="AB72" s="830"/>
      <c r="AC72" s="830"/>
      <c r="AD72" s="830"/>
      <c r="AE72" s="830"/>
      <c r="AF72" s="830">
        <v>19303</v>
      </c>
      <c r="AG72" s="830"/>
      <c r="AH72" s="830"/>
      <c r="AI72" s="830"/>
      <c r="AJ72" s="830"/>
      <c r="AK72" s="830" t="s">
        <v>543</v>
      </c>
      <c r="AL72" s="830"/>
      <c r="AM72" s="830"/>
      <c r="AN72" s="830"/>
      <c r="AO72" s="830"/>
      <c r="AP72" s="830">
        <v>22689</v>
      </c>
      <c r="AQ72" s="830"/>
      <c r="AR72" s="830"/>
      <c r="AS72" s="830"/>
      <c r="AT72" s="830"/>
      <c r="AU72" s="830" t="s">
        <v>543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34.950000000000003" customHeight="1" x14ac:dyDescent="0.2">
      <c r="A73" s="238">
        <v>6</v>
      </c>
      <c r="B73" s="873" t="s">
        <v>549</v>
      </c>
      <c r="C73" s="874"/>
      <c r="D73" s="874"/>
      <c r="E73" s="874"/>
      <c r="F73" s="874"/>
      <c r="G73" s="874"/>
      <c r="H73" s="874"/>
      <c r="I73" s="874"/>
      <c r="J73" s="874"/>
      <c r="K73" s="874"/>
      <c r="L73" s="874"/>
      <c r="M73" s="874"/>
      <c r="N73" s="874"/>
      <c r="O73" s="874"/>
      <c r="P73" s="875"/>
      <c r="Q73" s="876">
        <v>3895</v>
      </c>
      <c r="R73" s="830"/>
      <c r="S73" s="830"/>
      <c r="T73" s="830"/>
      <c r="U73" s="830"/>
      <c r="V73" s="830">
        <v>3876</v>
      </c>
      <c r="W73" s="830"/>
      <c r="X73" s="830"/>
      <c r="Y73" s="830"/>
      <c r="Z73" s="830"/>
      <c r="AA73" s="830">
        <v>19</v>
      </c>
      <c r="AB73" s="830"/>
      <c r="AC73" s="830"/>
      <c r="AD73" s="830"/>
      <c r="AE73" s="830"/>
      <c r="AF73" s="830">
        <v>0</v>
      </c>
      <c r="AG73" s="830"/>
      <c r="AH73" s="830"/>
      <c r="AI73" s="830"/>
      <c r="AJ73" s="830"/>
      <c r="AK73" s="830" t="s">
        <v>543</v>
      </c>
      <c r="AL73" s="830"/>
      <c r="AM73" s="830"/>
      <c r="AN73" s="830"/>
      <c r="AO73" s="830"/>
      <c r="AP73" s="830">
        <v>1215</v>
      </c>
      <c r="AQ73" s="830"/>
      <c r="AR73" s="830"/>
      <c r="AS73" s="830"/>
      <c r="AT73" s="830"/>
      <c r="AU73" s="830">
        <v>254</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36.6" customHeight="1" x14ac:dyDescent="0.2">
      <c r="A74" s="238">
        <v>7</v>
      </c>
      <c r="B74" s="873" t="s">
        <v>555</v>
      </c>
      <c r="C74" s="874"/>
      <c r="D74" s="874"/>
      <c r="E74" s="874"/>
      <c r="F74" s="874"/>
      <c r="G74" s="874"/>
      <c r="H74" s="874"/>
      <c r="I74" s="874"/>
      <c r="J74" s="874"/>
      <c r="K74" s="874"/>
      <c r="L74" s="874"/>
      <c r="M74" s="874"/>
      <c r="N74" s="874"/>
      <c r="O74" s="874"/>
      <c r="P74" s="875"/>
      <c r="Q74" s="876">
        <v>1525</v>
      </c>
      <c r="R74" s="830"/>
      <c r="S74" s="830"/>
      <c r="T74" s="830"/>
      <c r="U74" s="830"/>
      <c r="V74" s="830">
        <v>1343</v>
      </c>
      <c r="W74" s="830"/>
      <c r="X74" s="830"/>
      <c r="Y74" s="830"/>
      <c r="Z74" s="830"/>
      <c r="AA74" s="830">
        <v>183</v>
      </c>
      <c r="AB74" s="830"/>
      <c r="AC74" s="830"/>
      <c r="AD74" s="830"/>
      <c r="AE74" s="830"/>
      <c r="AF74" s="830">
        <v>1490</v>
      </c>
      <c r="AG74" s="830"/>
      <c r="AH74" s="830"/>
      <c r="AI74" s="830"/>
      <c r="AJ74" s="830"/>
      <c r="AK74" s="830">
        <v>28</v>
      </c>
      <c r="AL74" s="830"/>
      <c r="AM74" s="830"/>
      <c r="AN74" s="830"/>
      <c r="AO74" s="830"/>
      <c r="AP74" s="830">
        <v>2016</v>
      </c>
      <c r="AQ74" s="830"/>
      <c r="AR74" s="830"/>
      <c r="AS74" s="830"/>
      <c r="AT74" s="830"/>
      <c r="AU74" s="830">
        <v>182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7"/>
      <c r="C75" s="874"/>
      <c r="D75" s="874"/>
      <c r="E75" s="874"/>
      <c r="F75" s="874"/>
      <c r="G75" s="874"/>
      <c r="H75" s="874"/>
      <c r="I75" s="874"/>
      <c r="J75" s="874"/>
      <c r="K75" s="874"/>
      <c r="L75" s="874"/>
      <c r="M75" s="874"/>
      <c r="N75" s="874"/>
      <c r="O75" s="874"/>
      <c r="P75" s="875"/>
      <c r="Q75" s="878"/>
      <c r="R75" s="879"/>
      <c r="S75" s="879"/>
      <c r="T75" s="879"/>
      <c r="U75" s="834"/>
      <c r="V75" s="880"/>
      <c r="W75" s="879"/>
      <c r="X75" s="879"/>
      <c r="Y75" s="879"/>
      <c r="Z75" s="834"/>
      <c r="AA75" s="880"/>
      <c r="AB75" s="879"/>
      <c r="AC75" s="879"/>
      <c r="AD75" s="879"/>
      <c r="AE75" s="834"/>
      <c r="AF75" s="880"/>
      <c r="AG75" s="879"/>
      <c r="AH75" s="879"/>
      <c r="AI75" s="879"/>
      <c r="AJ75" s="834"/>
      <c r="AK75" s="880"/>
      <c r="AL75" s="879"/>
      <c r="AM75" s="879"/>
      <c r="AN75" s="879"/>
      <c r="AO75" s="834"/>
      <c r="AP75" s="880"/>
      <c r="AQ75" s="879"/>
      <c r="AR75" s="879"/>
      <c r="AS75" s="879"/>
      <c r="AT75" s="834"/>
      <c r="AU75" s="880"/>
      <c r="AV75" s="879"/>
      <c r="AW75" s="879"/>
      <c r="AX75" s="879"/>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7"/>
      <c r="C76" s="874"/>
      <c r="D76" s="874"/>
      <c r="E76" s="874"/>
      <c r="F76" s="874"/>
      <c r="G76" s="874"/>
      <c r="H76" s="874"/>
      <c r="I76" s="874"/>
      <c r="J76" s="874"/>
      <c r="K76" s="874"/>
      <c r="L76" s="874"/>
      <c r="M76" s="874"/>
      <c r="N76" s="874"/>
      <c r="O76" s="874"/>
      <c r="P76" s="875"/>
      <c r="Q76" s="878"/>
      <c r="R76" s="879"/>
      <c r="S76" s="879"/>
      <c r="T76" s="879"/>
      <c r="U76" s="834"/>
      <c r="V76" s="880"/>
      <c r="W76" s="879"/>
      <c r="X76" s="879"/>
      <c r="Y76" s="879"/>
      <c r="Z76" s="834"/>
      <c r="AA76" s="880"/>
      <c r="AB76" s="879"/>
      <c r="AC76" s="879"/>
      <c r="AD76" s="879"/>
      <c r="AE76" s="834"/>
      <c r="AF76" s="880"/>
      <c r="AG76" s="879"/>
      <c r="AH76" s="879"/>
      <c r="AI76" s="879"/>
      <c r="AJ76" s="834"/>
      <c r="AK76" s="880"/>
      <c r="AL76" s="879"/>
      <c r="AM76" s="879"/>
      <c r="AN76" s="879"/>
      <c r="AO76" s="834"/>
      <c r="AP76" s="880"/>
      <c r="AQ76" s="879"/>
      <c r="AR76" s="879"/>
      <c r="AS76" s="879"/>
      <c r="AT76" s="834"/>
      <c r="AU76" s="880"/>
      <c r="AV76" s="879"/>
      <c r="AW76" s="879"/>
      <c r="AX76" s="879"/>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7"/>
      <c r="C77" s="874"/>
      <c r="D77" s="874"/>
      <c r="E77" s="874"/>
      <c r="F77" s="874"/>
      <c r="G77" s="874"/>
      <c r="H77" s="874"/>
      <c r="I77" s="874"/>
      <c r="J77" s="874"/>
      <c r="K77" s="874"/>
      <c r="L77" s="874"/>
      <c r="M77" s="874"/>
      <c r="N77" s="874"/>
      <c r="O77" s="874"/>
      <c r="P77" s="875"/>
      <c r="Q77" s="878"/>
      <c r="R77" s="879"/>
      <c r="S77" s="879"/>
      <c r="T77" s="879"/>
      <c r="U77" s="834"/>
      <c r="V77" s="880"/>
      <c r="W77" s="879"/>
      <c r="X77" s="879"/>
      <c r="Y77" s="879"/>
      <c r="Z77" s="834"/>
      <c r="AA77" s="880"/>
      <c r="AB77" s="879"/>
      <c r="AC77" s="879"/>
      <c r="AD77" s="879"/>
      <c r="AE77" s="834"/>
      <c r="AF77" s="880"/>
      <c r="AG77" s="879"/>
      <c r="AH77" s="879"/>
      <c r="AI77" s="879"/>
      <c r="AJ77" s="834"/>
      <c r="AK77" s="880"/>
      <c r="AL77" s="879"/>
      <c r="AM77" s="879"/>
      <c r="AN77" s="879"/>
      <c r="AO77" s="834"/>
      <c r="AP77" s="880"/>
      <c r="AQ77" s="879"/>
      <c r="AR77" s="879"/>
      <c r="AS77" s="879"/>
      <c r="AT77" s="834"/>
      <c r="AU77" s="880"/>
      <c r="AV77" s="879"/>
      <c r="AW77" s="879"/>
      <c r="AX77" s="879"/>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7"/>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7"/>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7"/>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7"/>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7"/>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7"/>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7"/>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7"/>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7"/>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74844</v>
      </c>
      <c r="AG88" s="844"/>
      <c r="AH88" s="844"/>
      <c r="AI88" s="844"/>
      <c r="AJ88" s="844"/>
      <c r="AK88" s="841"/>
      <c r="AL88" s="841"/>
      <c r="AM88" s="841"/>
      <c r="AN88" s="841"/>
      <c r="AO88" s="841"/>
      <c r="AP88" s="844">
        <v>121573</v>
      </c>
      <c r="AQ88" s="844"/>
      <c r="AR88" s="844"/>
      <c r="AS88" s="844"/>
      <c r="AT88" s="844"/>
      <c r="AU88" s="844">
        <v>906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400</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c r="CS102" s="852"/>
      <c r="CT102" s="852"/>
      <c r="CU102" s="852"/>
      <c r="CV102" s="892"/>
      <c r="CW102" s="891"/>
      <c r="CX102" s="852"/>
      <c r="CY102" s="852"/>
      <c r="CZ102" s="852"/>
      <c r="DA102" s="892"/>
      <c r="DB102" s="891"/>
      <c r="DC102" s="852"/>
      <c r="DD102" s="852"/>
      <c r="DE102" s="852"/>
      <c r="DF102" s="892"/>
      <c r="DG102" s="891"/>
      <c r="DH102" s="852"/>
      <c r="DI102" s="852"/>
      <c r="DJ102" s="852"/>
      <c r="DK102" s="892"/>
      <c r="DL102" s="891"/>
      <c r="DM102" s="852"/>
      <c r="DN102" s="852"/>
      <c r="DO102" s="852"/>
      <c r="DP102" s="892"/>
      <c r="DQ102" s="891"/>
      <c r="DR102" s="852"/>
      <c r="DS102" s="852"/>
      <c r="DT102" s="852"/>
      <c r="DU102" s="892"/>
      <c r="DV102" s="789"/>
      <c r="DW102" s="790"/>
      <c r="DX102" s="790"/>
      <c r="DY102" s="790"/>
      <c r="DZ102" s="91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401</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402</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8" t="s">
        <v>405</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2">
      <c r="A109" s="91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408</v>
      </c>
      <c r="AB109" s="894"/>
      <c r="AC109" s="894"/>
      <c r="AD109" s="894"/>
      <c r="AE109" s="895"/>
      <c r="AF109" s="893" t="s">
        <v>409</v>
      </c>
      <c r="AG109" s="894"/>
      <c r="AH109" s="894"/>
      <c r="AI109" s="894"/>
      <c r="AJ109" s="895"/>
      <c r="AK109" s="893" t="s">
        <v>294</v>
      </c>
      <c r="AL109" s="894"/>
      <c r="AM109" s="894"/>
      <c r="AN109" s="894"/>
      <c r="AO109" s="895"/>
      <c r="AP109" s="893" t="s">
        <v>410</v>
      </c>
      <c r="AQ109" s="894"/>
      <c r="AR109" s="894"/>
      <c r="AS109" s="894"/>
      <c r="AT109" s="896"/>
      <c r="AU109" s="91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408</v>
      </c>
      <c r="BR109" s="894"/>
      <c r="BS109" s="894"/>
      <c r="BT109" s="894"/>
      <c r="BU109" s="895"/>
      <c r="BV109" s="893" t="s">
        <v>409</v>
      </c>
      <c r="BW109" s="894"/>
      <c r="BX109" s="894"/>
      <c r="BY109" s="894"/>
      <c r="BZ109" s="895"/>
      <c r="CA109" s="893" t="s">
        <v>294</v>
      </c>
      <c r="CB109" s="894"/>
      <c r="CC109" s="894"/>
      <c r="CD109" s="894"/>
      <c r="CE109" s="895"/>
      <c r="CF109" s="914" t="s">
        <v>410</v>
      </c>
      <c r="CG109" s="914"/>
      <c r="CH109" s="914"/>
      <c r="CI109" s="914"/>
      <c r="CJ109" s="914"/>
      <c r="CK109" s="893"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408</v>
      </c>
      <c r="DH109" s="894"/>
      <c r="DI109" s="894"/>
      <c r="DJ109" s="894"/>
      <c r="DK109" s="895"/>
      <c r="DL109" s="893" t="s">
        <v>409</v>
      </c>
      <c r="DM109" s="894"/>
      <c r="DN109" s="894"/>
      <c r="DO109" s="894"/>
      <c r="DP109" s="895"/>
      <c r="DQ109" s="893" t="s">
        <v>294</v>
      </c>
      <c r="DR109" s="894"/>
      <c r="DS109" s="894"/>
      <c r="DT109" s="894"/>
      <c r="DU109" s="895"/>
      <c r="DV109" s="893" t="s">
        <v>410</v>
      </c>
      <c r="DW109" s="894"/>
      <c r="DX109" s="894"/>
      <c r="DY109" s="894"/>
      <c r="DZ109" s="896"/>
    </row>
    <row r="110" spans="1:131" s="230" customFormat="1" ht="26.25" customHeight="1" x14ac:dyDescent="0.2">
      <c r="A110" s="897" t="s">
        <v>412</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2582026</v>
      </c>
      <c r="AB110" s="901"/>
      <c r="AC110" s="901"/>
      <c r="AD110" s="901"/>
      <c r="AE110" s="902"/>
      <c r="AF110" s="903">
        <v>2592541</v>
      </c>
      <c r="AG110" s="901"/>
      <c r="AH110" s="901"/>
      <c r="AI110" s="901"/>
      <c r="AJ110" s="902"/>
      <c r="AK110" s="903">
        <v>2472041</v>
      </c>
      <c r="AL110" s="901"/>
      <c r="AM110" s="901"/>
      <c r="AN110" s="901"/>
      <c r="AO110" s="902"/>
      <c r="AP110" s="904">
        <v>19.600000000000001</v>
      </c>
      <c r="AQ110" s="905"/>
      <c r="AR110" s="905"/>
      <c r="AS110" s="905"/>
      <c r="AT110" s="906"/>
      <c r="AU110" s="907" t="s">
        <v>69</v>
      </c>
      <c r="AV110" s="908"/>
      <c r="AW110" s="908"/>
      <c r="AX110" s="908"/>
      <c r="AY110" s="908"/>
      <c r="AZ110" s="930" t="s">
        <v>413</v>
      </c>
      <c r="BA110" s="898"/>
      <c r="BB110" s="898"/>
      <c r="BC110" s="898"/>
      <c r="BD110" s="898"/>
      <c r="BE110" s="898"/>
      <c r="BF110" s="898"/>
      <c r="BG110" s="898"/>
      <c r="BH110" s="898"/>
      <c r="BI110" s="898"/>
      <c r="BJ110" s="898"/>
      <c r="BK110" s="898"/>
      <c r="BL110" s="898"/>
      <c r="BM110" s="898"/>
      <c r="BN110" s="898"/>
      <c r="BO110" s="898"/>
      <c r="BP110" s="899"/>
      <c r="BQ110" s="931">
        <v>27169678</v>
      </c>
      <c r="BR110" s="932"/>
      <c r="BS110" s="932"/>
      <c r="BT110" s="932"/>
      <c r="BU110" s="932"/>
      <c r="BV110" s="932">
        <v>25328974</v>
      </c>
      <c r="BW110" s="932"/>
      <c r="BX110" s="932"/>
      <c r="BY110" s="932"/>
      <c r="BZ110" s="932"/>
      <c r="CA110" s="932">
        <v>23939881</v>
      </c>
      <c r="CB110" s="932"/>
      <c r="CC110" s="932"/>
      <c r="CD110" s="932"/>
      <c r="CE110" s="932"/>
      <c r="CF110" s="945">
        <v>190</v>
      </c>
      <c r="CG110" s="946"/>
      <c r="CH110" s="946"/>
      <c r="CI110" s="946"/>
      <c r="CJ110" s="946"/>
      <c r="CK110" s="947" t="s">
        <v>414</v>
      </c>
      <c r="CL110" s="948"/>
      <c r="CM110" s="930" t="s">
        <v>415</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30" customFormat="1" ht="26.25" customHeight="1" x14ac:dyDescent="0.2">
      <c r="A111" s="935" t="s">
        <v>416</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417</v>
      </c>
      <c r="BA111" s="924"/>
      <c r="BB111" s="924"/>
      <c r="BC111" s="924"/>
      <c r="BD111" s="924"/>
      <c r="BE111" s="924"/>
      <c r="BF111" s="924"/>
      <c r="BG111" s="924"/>
      <c r="BH111" s="924"/>
      <c r="BI111" s="924"/>
      <c r="BJ111" s="924"/>
      <c r="BK111" s="924"/>
      <c r="BL111" s="924"/>
      <c r="BM111" s="924"/>
      <c r="BN111" s="924"/>
      <c r="BO111" s="924"/>
      <c r="BP111" s="925"/>
      <c r="BQ111" s="926">
        <v>78009</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418</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30" customFormat="1" ht="26.25" customHeight="1" x14ac:dyDescent="0.2">
      <c r="A112" s="953" t="s">
        <v>419</v>
      </c>
      <c r="B112" s="954"/>
      <c r="C112" s="924" t="s">
        <v>420</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421</v>
      </c>
      <c r="BA112" s="924"/>
      <c r="BB112" s="924"/>
      <c r="BC112" s="924"/>
      <c r="BD112" s="924"/>
      <c r="BE112" s="924"/>
      <c r="BF112" s="924"/>
      <c r="BG112" s="924"/>
      <c r="BH112" s="924"/>
      <c r="BI112" s="924"/>
      <c r="BJ112" s="924"/>
      <c r="BK112" s="924"/>
      <c r="BL112" s="924"/>
      <c r="BM112" s="924"/>
      <c r="BN112" s="924"/>
      <c r="BO112" s="924"/>
      <c r="BP112" s="925"/>
      <c r="BQ112" s="926">
        <v>3301636</v>
      </c>
      <c r="BR112" s="927"/>
      <c r="BS112" s="927"/>
      <c r="BT112" s="927"/>
      <c r="BU112" s="927"/>
      <c r="BV112" s="927">
        <v>2414904</v>
      </c>
      <c r="BW112" s="927"/>
      <c r="BX112" s="927"/>
      <c r="BY112" s="927"/>
      <c r="BZ112" s="927"/>
      <c r="CA112" s="927">
        <v>2150428</v>
      </c>
      <c r="CB112" s="927"/>
      <c r="CC112" s="927"/>
      <c r="CD112" s="927"/>
      <c r="CE112" s="927"/>
      <c r="CF112" s="921">
        <v>17.100000000000001</v>
      </c>
      <c r="CG112" s="922"/>
      <c r="CH112" s="922"/>
      <c r="CI112" s="922"/>
      <c r="CJ112" s="922"/>
      <c r="CK112" s="949"/>
      <c r="CL112" s="950"/>
      <c r="CM112" s="923" t="s">
        <v>422</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30" customFormat="1" ht="26.25" customHeight="1" x14ac:dyDescent="0.2">
      <c r="A113" s="955"/>
      <c r="B113" s="956"/>
      <c r="C113" s="924" t="s">
        <v>423</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279176</v>
      </c>
      <c r="AB113" s="939"/>
      <c r="AC113" s="939"/>
      <c r="AD113" s="939"/>
      <c r="AE113" s="940"/>
      <c r="AF113" s="941">
        <v>249906</v>
      </c>
      <c r="AG113" s="939"/>
      <c r="AH113" s="939"/>
      <c r="AI113" s="939"/>
      <c r="AJ113" s="940"/>
      <c r="AK113" s="941">
        <v>201347</v>
      </c>
      <c r="AL113" s="939"/>
      <c r="AM113" s="939"/>
      <c r="AN113" s="939"/>
      <c r="AO113" s="940"/>
      <c r="AP113" s="942">
        <v>1.6</v>
      </c>
      <c r="AQ113" s="943"/>
      <c r="AR113" s="943"/>
      <c r="AS113" s="943"/>
      <c r="AT113" s="944"/>
      <c r="AU113" s="909"/>
      <c r="AV113" s="910"/>
      <c r="AW113" s="910"/>
      <c r="AX113" s="910"/>
      <c r="AY113" s="910"/>
      <c r="AZ113" s="923" t="s">
        <v>424</v>
      </c>
      <c r="BA113" s="924"/>
      <c r="BB113" s="924"/>
      <c r="BC113" s="924"/>
      <c r="BD113" s="924"/>
      <c r="BE113" s="924"/>
      <c r="BF113" s="924"/>
      <c r="BG113" s="924"/>
      <c r="BH113" s="924"/>
      <c r="BI113" s="924"/>
      <c r="BJ113" s="924"/>
      <c r="BK113" s="924"/>
      <c r="BL113" s="924"/>
      <c r="BM113" s="924"/>
      <c r="BN113" s="924"/>
      <c r="BO113" s="924"/>
      <c r="BP113" s="925"/>
      <c r="BQ113" s="926">
        <v>1135851</v>
      </c>
      <c r="BR113" s="927"/>
      <c r="BS113" s="927"/>
      <c r="BT113" s="927"/>
      <c r="BU113" s="927"/>
      <c r="BV113" s="927">
        <v>966688</v>
      </c>
      <c r="BW113" s="927"/>
      <c r="BX113" s="927"/>
      <c r="BY113" s="927"/>
      <c r="BZ113" s="927"/>
      <c r="CA113" s="927">
        <v>906210</v>
      </c>
      <c r="CB113" s="927"/>
      <c r="CC113" s="927"/>
      <c r="CD113" s="927"/>
      <c r="CE113" s="927"/>
      <c r="CF113" s="921">
        <v>7.2</v>
      </c>
      <c r="CG113" s="922"/>
      <c r="CH113" s="922"/>
      <c r="CI113" s="922"/>
      <c r="CJ113" s="922"/>
      <c r="CK113" s="949"/>
      <c r="CL113" s="950"/>
      <c r="CM113" s="923" t="s">
        <v>425</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v>78009</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30" customFormat="1" ht="26.25" customHeight="1" x14ac:dyDescent="0.2">
      <c r="A114" s="955"/>
      <c r="B114" s="956"/>
      <c r="C114" s="924" t="s">
        <v>426</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252973</v>
      </c>
      <c r="AB114" s="960"/>
      <c r="AC114" s="960"/>
      <c r="AD114" s="960"/>
      <c r="AE114" s="961"/>
      <c r="AF114" s="962">
        <v>241044</v>
      </c>
      <c r="AG114" s="960"/>
      <c r="AH114" s="960"/>
      <c r="AI114" s="960"/>
      <c r="AJ114" s="961"/>
      <c r="AK114" s="962">
        <v>217400</v>
      </c>
      <c r="AL114" s="960"/>
      <c r="AM114" s="960"/>
      <c r="AN114" s="960"/>
      <c r="AO114" s="961"/>
      <c r="AP114" s="963">
        <v>1.7</v>
      </c>
      <c r="AQ114" s="964"/>
      <c r="AR114" s="964"/>
      <c r="AS114" s="964"/>
      <c r="AT114" s="965"/>
      <c r="AU114" s="909"/>
      <c r="AV114" s="910"/>
      <c r="AW114" s="910"/>
      <c r="AX114" s="910"/>
      <c r="AY114" s="910"/>
      <c r="AZ114" s="923" t="s">
        <v>427</v>
      </c>
      <c r="BA114" s="924"/>
      <c r="BB114" s="924"/>
      <c r="BC114" s="924"/>
      <c r="BD114" s="924"/>
      <c r="BE114" s="924"/>
      <c r="BF114" s="924"/>
      <c r="BG114" s="924"/>
      <c r="BH114" s="924"/>
      <c r="BI114" s="924"/>
      <c r="BJ114" s="924"/>
      <c r="BK114" s="924"/>
      <c r="BL114" s="924"/>
      <c r="BM114" s="924"/>
      <c r="BN114" s="924"/>
      <c r="BO114" s="924"/>
      <c r="BP114" s="925"/>
      <c r="BQ114" s="926">
        <v>3683944</v>
      </c>
      <c r="BR114" s="927"/>
      <c r="BS114" s="927"/>
      <c r="BT114" s="927"/>
      <c r="BU114" s="927"/>
      <c r="BV114" s="927">
        <v>3576833</v>
      </c>
      <c r="BW114" s="927"/>
      <c r="BX114" s="927"/>
      <c r="BY114" s="927"/>
      <c r="BZ114" s="927"/>
      <c r="CA114" s="927">
        <v>3586397</v>
      </c>
      <c r="CB114" s="927"/>
      <c r="CC114" s="927"/>
      <c r="CD114" s="927"/>
      <c r="CE114" s="927"/>
      <c r="CF114" s="921">
        <v>28.5</v>
      </c>
      <c r="CG114" s="922"/>
      <c r="CH114" s="922"/>
      <c r="CI114" s="922"/>
      <c r="CJ114" s="922"/>
      <c r="CK114" s="949"/>
      <c r="CL114" s="950"/>
      <c r="CM114" s="923" t="s">
        <v>428</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30" customFormat="1" ht="26.25" customHeight="1" x14ac:dyDescent="0.2">
      <c r="A115" s="955"/>
      <c r="B115" s="956"/>
      <c r="C115" s="924" t="s">
        <v>429</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78008</v>
      </c>
      <c r="AB115" s="939"/>
      <c r="AC115" s="939"/>
      <c r="AD115" s="939"/>
      <c r="AE115" s="940"/>
      <c r="AF115" s="941">
        <v>78008</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430</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431</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30" customFormat="1" ht="26.25" customHeight="1" x14ac:dyDescent="0.2">
      <c r="A116" s="957"/>
      <c r="B116" s="958"/>
      <c r="C116" s="966" t="s">
        <v>432</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v>388</v>
      </c>
      <c r="AB116" s="960"/>
      <c r="AC116" s="960"/>
      <c r="AD116" s="960"/>
      <c r="AE116" s="961"/>
      <c r="AF116" s="962" t="s">
        <v>122</v>
      </c>
      <c r="AG116" s="960"/>
      <c r="AH116" s="960"/>
      <c r="AI116" s="960"/>
      <c r="AJ116" s="961"/>
      <c r="AK116" s="962">
        <v>417</v>
      </c>
      <c r="AL116" s="960"/>
      <c r="AM116" s="960"/>
      <c r="AN116" s="960"/>
      <c r="AO116" s="961"/>
      <c r="AP116" s="963">
        <v>0</v>
      </c>
      <c r="AQ116" s="964"/>
      <c r="AR116" s="964"/>
      <c r="AS116" s="964"/>
      <c r="AT116" s="965"/>
      <c r="AU116" s="909"/>
      <c r="AV116" s="910"/>
      <c r="AW116" s="910"/>
      <c r="AX116" s="910"/>
      <c r="AY116" s="910"/>
      <c r="AZ116" s="968" t="s">
        <v>433</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434</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30"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435</v>
      </c>
      <c r="Z117" s="895"/>
      <c r="AA117" s="979">
        <v>3192571</v>
      </c>
      <c r="AB117" s="980"/>
      <c r="AC117" s="980"/>
      <c r="AD117" s="980"/>
      <c r="AE117" s="981"/>
      <c r="AF117" s="982">
        <v>3161499</v>
      </c>
      <c r="AG117" s="980"/>
      <c r="AH117" s="980"/>
      <c r="AI117" s="980"/>
      <c r="AJ117" s="981"/>
      <c r="AK117" s="982">
        <v>2891205</v>
      </c>
      <c r="AL117" s="980"/>
      <c r="AM117" s="980"/>
      <c r="AN117" s="980"/>
      <c r="AO117" s="981"/>
      <c r="AP117" s="983"/>
      <c r="AQ117" s="984"/>
      <c r="AR117" s="984"/>
      <c r="AS117" s="984"/>
      <c r="AT117" s="985"/>
      <c r="AU117" s="909"/>
      <c r="AV117" s="910"/>
      <c r="AW117" s="910"/>
      <c r="AX117" s="910"/>
      <c r="AY117" s="910"/>
      <c r="AZ117" s="975" t="s">
        <v>436</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437</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30" customFormat="1" ht="26.25" customHeight="1" x14ac:dyDescent="0.2">
      <c r="A118" s="91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408</v>
      </c>
      <c r="AB118" s="894"/>
      <c r="AC118" s="894"/>
      <c r="AD118" s="894"/>
      <c r="AE118" s="895"/>
      <c r="AF118" s="893" t="s">
        <v>409</v>
      </c>
      <c r="AG118" s="894"/>
      <c r="AH118" s="894"/>
      <c r="AI118" s="894"/>
      <c r="AJ118" s="895"/>
      <c r="AK118" s="893" t="s">
        <v>294</v>
      </c>
      <c r="AL118" s="894"/>
      <c r="AM118" s="894"/>
      <c r="AN118" s="894"/>
      <c r="AO118" s="895"/>
      <c r="AP118" s="971" t="s">
        <v>410</v>
      </c>
      <c r="AQ118" s="972"/>
      <c r="AR118" s="972"/>
      <c r="AS118" s="972"/>
      <c r="AT118" s="973"/>
      <c r="AU118" s="909"/>
      <c r="AV118" s="910"/>
      <c r="AW118" s="910"/>
      <c r="AX118" s="910"/>
      <c r="AY118" s="910"/>
      <c r="AZ118" s="974" t="s">
        <v>438</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439</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30" customFormat="1" ht="26.25" customHeight="1" x14ac:dyDescent="0.2">
      <c r="A119" s="1057" t="s">
        <v>414</v>
      </c>
      <c r="B119" s="948"/>
      <c r="C119" s="930" t="s">
        <v>415</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51" t="s">
        <v>177</v>
      </c>
      <c r="BA119" s="251"/>
      <c r="BB119" s="251"/>
      <c r="BC119" s="251"/>
      <c r="BD119" s="251"/>
      <c r="BE119" s="251"/>
      <c r="BF119" s="251"/>
      <c r="BG119" s="251"/>
      <c r="BH119" s="251"/>
      <c r="BI119" s="251"/>
      <c r="BJ119" s="251"/>
      <c r="BK119" s="251"/>
      <c r="BL119" s="251"/>
      <c r="BM119" s="251"/>
      <c r="BN119" s="251"/>
      <c r="BO119" s="978" t="s">
        <v>440</v>
      </c>
      <c r="BP119" s="1006"/>
      <c r="BQ119" s="1000">
        <v>35369118</v>
      </c>
      <c r="BR119" s="1001"/>
      <c r="BS119" s="1001"/>
      <c r="BT119" s="1001"/>
      <c r="BU119" s="1001"/>
      <c r="BV119" s="1001">
        <v>32287399</v>
      </c>
      <c r="BW119" s="1001"/>
      <c r="BX119" s="1001"/>
      <c r="BY119" s="1001"/>
      <c r="BZ119" s="1001"/>
      <c r="CA119" s="1001">
        <v>30582916</v>
      </c>
      <c r="CB119" s="1001"/>
      <c r="CC119" s="1001"/>
      <c r="CD119" s="1001"/>
      <c r="CE119" s="1001"/>
      <c r="CF119" s="1002"/>
      <c r="CG119" s="1003"/>
      <c r="CH119" s="1003"/>
      <c r="CI119" s="1003"/>
      <c r="CJ119" s="1004"/>
      <c r="CK119" s="951"/>
      <c r="CL119" s="952"/>
      <c r="CM119" s="974" t="s">
        <v>441</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30" customFormat="1" ht="26.25" customHeight="1" x14ac:dyDescent="0.2">
      <c r="A120" s="1058"/>
      <c r="B120" s="950"/>
      <c r="C120" s="923" t="s">
        <v>418</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442</v>
      </c>
      <c r="AV120" s="993"/>
      <c r="AW120" s="993"/>
      <c r="AX120" s="993"/>
      <c r="AY120" s="994"/>
      <c r="AZ120" s="930" t="s">
        <v>443</v>
      </c>
      <c r="BA120" s="898"/>
      <c r="BB120" s="898"/>
      <c r="BC120" s="898"/>
      <c r="BD120" s="898"/>
      <c r="BE120" s="898"/>
      <c r="BF120" s="898"/>
      <c r="BG120" s="898"/>
      <c r="BH120" s="898"/>
      <c r="BI120" s="898"/>
      <c r="BJ120" s="898"/>
      <c r="BK120" s="898"/>
      <c r="BL120" s="898"/>
      <c r="BM120" s="898"/>
      <c r="BN120" s="898"/>
      <c r="BO120" s="898"/>
      <c r="BP120" s="899"/>
      <c r="BQ120" s="931">
        <v>5846164</v>
      </c>
      <c r="BR120" s="932"/>
      <c r="BS120" s="932"/>
      <c r="BT120" s="932"/>
      <c r="BU120" s="932"/>
      <c r="BV120" s="932">
        <v>6491901</v>
      </c>
      <c r="BW120" s="932"/>
      <c r="BX120" s="932"/>
      <c r="BY120" s="932"/>
      <c r="BZ120" s="932"/>
      <c r="CA120" s="932">
        <v>7060503</v>
      </c>
      <c r="CB120" s="932"/>
      <c r="CC120" s="932"/>
      <c r="CD120" s="932"/>
      <c r="CE120" s="932"/>
      <c r="CF120" s="945">
        <v>56</v>
      </c>
      <c r="CG120" s="946"/>
      <c r="CH120" s="946"/>
      <c r="CI120" s="946"/>
      <c r="CJ120" s="946"/>
      <c r="CK120" s="1007" t="s">
        <v>444</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31">
        <v>3301636</v>
      </c>
      <c r="DH120" s="932"/>
      <c r="DI120" s="932"/>
      <c r="DJ120" s="932"/>
      <c r="DK120" s="932"/>
      <c r="DL120" s="932">
        <v>2401504</v>
      </c>
      <c r="DM120" s="932"/>
      <c r="DN120" s="932"/>
      <c r="DO120" s="932"/>
      <c r="DP120" s="932"/>
      <c r="DQ120" s="932">
        <v>2143528</v>
      </c>
      <c r="DR120" s="932"/>
      <c r="DS120" s="932"/>
      <c r="DT120" s="932"/>
      <c r="DU120" s="932"/>
      <c r="DV120" s="933">
        <v>17</v>
      </c>
      <c r="DW120" s="933"/>
      <c r="DX120" s="933"/>
      <c r="DY120" s="933"/>
      <c r="DZ120" s="934"/>
    </row>
    <row r="121" spans="1:130" s="230" customFormat="1" ht="26.25" customHeight="1" x14ac:dyDescent="0.2">
      <c r="A121" s="1058"/>
      <c r="B121" s="950"/>
      <c r="C121" s="975" t="s">
        <v>445</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v>78008</v>
      </c>
      <c r="AB121" s="960"/>
      <c r="AC121" s="960"/>
      <c r="AD121" s="960"/>
      <c r="AE121" s="961"/>
      <c r="AF121" s="962">
        <v>78008</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446</v>
      </c>
      <c r="BA121" s="924"/>
      <c r="BB121" s="924"/>
      <c r="BC121" s="924"/>
      <c r="BD121" s="924"/>
      <c r="BE121" s="924"/>
      <c r="BF121" s="924"/>
      <c r="BG121" s="924"/>
      <c r="BH121" s="924"/>
      <c r="BI121" s="924"/>
      <c r="BJ121" s="924"/>
      <c r="BK121" s="924"/>
      <c r="BL121" s="924"/>
      <c r="BM121" s="924"/>
      <c r="BN121" s="924"/>
      <c r="BO121" s="924"/>
      <c r="BP121" s="925"/>
      <c r="BQ121" s="926">
        <v>3188234</v>
      </c>
      <c r="BR121" s="927"/>
      <c r="BS121" s="927"/>
      <c r="BT121" s="927"/>
      <c r="BU121" s="927"/>
      <c r="BV121" s="927">
        <v>2463599</v>
      </c>
      <c r="BW121" s="927"/>
      <c r="BX121" s="927"/>
      <c r="BY121" s="927"/>
      <c r="BZ121" s="927"/>
      <c r="CA121" s="927">
        <v>2432619</v>
      </c>
      <c r="CB121" s="927"/>
      <c r="CC121" s="927"/>
      <c r="CD121" s="927"/>
      <c r="CE121" s="927"/>
      <c r="CF121" s="921">
        <v>19.3</v>
      </c>
      <c r="CG121" s="922"/>
      <c r="CH121" s="922"/>
      <c r="CI121" s="922"/>
      <c r="CJ121" s="922"/>
      <c r="CK121" s="1010"/>
      <c r="CL121" s="1011"/>
      <c r="CM121" s="1011"/>
      <c r="CN121" s="1011"/>
      <c r="CO121" s="1012"/>
      <c r="CP121" s="1020" t="s">
        <v>389</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v>13400</v>
      </c>
      <c r="DM121" s="927"/>
      <c r="DN121" s="927"/>
      <c r="DO121" s="927"/>
      <c r="DP121" s="927"/>
      <c r="DQ121" s="927">
        <v>6900</v>
      </c>
      <c r="DR121" s="927"/>
      <c r="DS121" s="927"/>
      <c r="DT121" s="927"/>
      <c r="DU121" s="927"/>
      <c r="DV121" s="928">
        <v>0.1</v>
      </c>
      <c r="DW121" s="928"/>
      <c r="DX121" s="928"/>
      <c r="DY121" s="928"/>
      <c r="DZ121" s="929"/>
    </row>
    <row r="122" spans="1:130" s="230" customFormat="1" ht="26.25" customHeight="1" x14ac:dyDescent="0.2">
      <c r="A122" s="1058"/>
      <c r="B122" s="950"/>
      <c r="C122" s="923" t="s">
        <v>428</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447</v>
      </c>
      <c r="BA122" s="966"/>
      <c r="BB122" s="966"/>
      <c r="BC122" s="966"/>
      <c r="BD122" s="966"/>
      <c r="BE122" s="966"/>
      <c r="BF122" s="966"/>
      <c r="BG122" s="966"/>
      <c r="BH122" s="966"/>
      <c r="BI122" s="966"/>
      <c r="BJ122" s="966"/>
      <c r="BK122" s="966"/>
      <c r="BL122" s="966"/>
      <c r="BM122" s="966"/>
      <c r="BN122" s="966"/>
      <c r="BO122" s="966"/>
      <c r="BP122" s="967"/>
      <c r="BQ122" s="1000">
        <v>18071536</v>
      </c>
      <c r="BR122" s="1001"/>
      <c r="BS122" s="1001"/>
      <c r="BT122" s="1001"/>
      <c r="BU122" s="1001"/>
      <c r="BV122" s="1001">
        <v>17032912</v>
      </c>
      <c r="BW122" s="1001"/>
      <c r="BX122" s="1001"/>
      <c r="BY122" s="1001"/>
      <c r="BZ122" s="1001"/>
      <c r="CA122" s="1001">
        <v>15924377</v>
      </c>
      <c r="CB122" s="1001"/>
      <c r="CC122" s="1001"/>
      <c r="CD122" s="1001"/>
      <c r="CE122" s="1001"/>
      <c r="CF122" s="1018">
        <v>126.4</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30" customFormat="1" ht="26.25" customHeight="1" x14ac:dyDescent="0.2">
      <c r="A123" s="1058"/>
      <c r="B123" s="950"/>
      <c r="C123" s="923" t="s">
        <v>434</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51" t="s">
        <v>177</v>
      </c>
      <c r="BA123" s="251"/>
      <c r="BB123" s="251"/>
      <c r="BC123" s="251"/>
      <c r="BD123" s="251"/>
      <c r="BE123" s="251"/>
      <c r="BF123" s="251"/>
      <c r="BG123" s="251"/>
      <c r="BH123" s="251"/>
      <c r="BI123" s="251"/>
      <c r="BJ123" s="251"/>
      <c r="BK123" s="251"/>
      <c r="BL123" s="251"/>
      <c r="BM123" s="251"/>
      <c r="BN123" s="251"/>
      <c r="BO123" s="978" t="s">
        <v>448</v>
      </c>
      <c r="BP123" s="1006"/>
      <c r="BQ123" s="1064">
        <v>27105934</v>
      </c>
      <c r="BR123" s="1065"/>
      <c r="BS123" s="1065"/>
      <c r="BT123" s="1065"/>
      <c r="BU123" s="1065"/>
      <c r="BV123" s="1065">
        <v>25988412</v>
      </c>
      <c r="BW123" s="1065"/>
      <c r="BX123" s="1065"/>
      <c r="BY123" s="1065"/>
      <c r="BZ123" s="1065"/>
      <c r="CA123" s="1065">
        <v>25417499</v>
      </c>
      <c r="CB123" s="1065"/>
      <c r="CC123" s="1065"/>
      <c r="CD123" s="1065"/>
      <c r="CE123" s="1065"/>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30" customFormat="1" ht="26.25" customHeight="1" thickBot="1" x14ac:dyDescent="0.25">
      <c r="A124" s="1058"/>
      <c r="B124" s="950"/>
      <c r="C124" s="923" t="s">
        <v>437</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64.400000000000006</v>
      </c>
      <c r="BR124" s="1028"/>
      <c r="BS124" s="1028"/>
      <c r="BT124" s="1028"/>
      <c r="BU124" s="1028"/>
      <c r="BV124" s="1028">
        <v>50.4</v>
      </c>
      <c r="BW124" s="1028"/>
      <c r="BX124" s="1028"/>
      <c r="BY124" s="1028"/>
      <c r="BZ124" s="1028"/>
      <c r="CA124" s="1028">
        <v>40.9</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30" customFormat="1" ht="26.25" customHeight="1" x14ac:dyDescent="0.2">
      <c r="A125" s="1058"/>
      <c r="B125" s="950"/>
      <c r="C125" s="923" t="s">
        <v>439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451</v>
      </c>
      <c r="CL125" s="1008"/>
      <c r="CM125" s="1008"/>
      <c r="CN125" s="1008"/>
      <c r="CO125" s="1009"/>
      <c r="CP125" s="930" t="s">
        <v>452</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30" customFormat="1" ht="26.25" customHeight="1" thickBot="1" x14ac:dyDescent="0.25">
      <c r="A126" s="1058"/>
      <c r="B126" s="950"/>
      <c r="C126" s="923" t="s">
        <v>441</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453</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30" customFormat="1" ht="26.25" customHeight="1" x14ac:dyDescent="0.2">
      <c r="A127" s="1059"/>
      <c r="B127" s="952"/>
      <c r="C127" s="974" t="s">
        <v>454</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32"/>
      <c r="AV127" s="232"/>
      <c r="AW127" s="232"/>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459</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30" customFormat="1" ht="26.25" customHeight="1" thickBot="1" x14ac:dyDescent="0.25">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445181</v>
      </c>
      <c r="AB128" s="1047"/>
      <c r="AC128" s="1047"/>
      <c r="AD128" s="1047"/>
      <c r="AE128" s="1048"/>
      <c r="AF128" s="1049">
        <v>391726</v>
      </c>
      <c r="AG128" s="1047"/>
      <c r="AH128" s="1047"/>
      <c r="AI128" s="1047"/>
      <c r="AJ128" s="1048"/>
      <c r="AK128" s="1049">
        <v>377323</v>
      </c>
      <c r="AL128" s="1047"/>
      <c r="AM128" s="1047"/>
      <c r="AN128" s="1047"/>
      <c r="AO128" s="1048"/>
      <c r="AP128" s="1050"/>
      <c r="AQ128" s="1051"/>
      <c r="AR128" s="1051"/>
      <c r="AS128" s="1051"/>
      <c r="AT128" s="1052"/>
      <c r="AU128" s="232"/>
      <c r="AV128" s="232"/>
      <c r="AW128" s="232"/>
      <c r="AX128" s="897" t="s">
        <v>462</v>
      </c>
      <c r="AY128" s="898"/>
      <c r="AZ128" s="898"/>
      <c r="BA128" s="898"/>
      <c r="BB128" s="898"/>
      <c r="BC128" s="898"/>
      <c r="BD128" s="898"/>
      <c r="BE128" s="899"/>
      <c r="BF128" s="1053" t="s">
        <v>122</v>
      </c>
      <c r="BG128" s="1054"/>
      <c r="BH128" s="1054"/>
      <c r="BI128" s="1054"/>
      <c r="BJ128" s="1054"/>
      <c r="BK128" s="1054"/>
      <c r="BL128" s="1055"/>
      <c r="BM128" s="1053">
        <v>12.84</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463</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464</v>
      </c>
      <c r="X129" s="1072"/>
      <c r="Y129" s="1072"/>
      <c r="Z129" s="1073"/>
      <c r="AA129" s="959">
        <v>14417200</v>
      </c>
      <c r="AB129" s="960"/>
      <c r="AC129" s="960"/>
      <c r="AD129" s="960"/>
      <c r="AE129" s="961"/>
      <c r="AF129" s="962">
        <v>14062003</v>
      </c>
      <c r="AG129" s="960"/>
      <c r="AH129" s="960"/>
      <c r="AI129" s="960"/>
      <c r="AJ129" s="961"/>
      <c r="AK129" s="962">
        <v>14167056</v>
      </c>
      <c r="AL129" s="960"/>
      <c r="AM129" s="960"/>
      <c r="AN129" s="960"/>
      <c r="AO129" s="961"/>
      <c r="AP129" s="1074"/>
      <c r="AQ129" s="1075"/>
      <c r="AR129" s="1075"/>
      <c r="AS129" s="1075"/>
      <c r="AT129" s="1076"/>
      <c r="AU129" s="233"/>
      <c r="AV129" s="233"/>
      <c r="AW129" s="233"/>
      <c r="AX129" s="1066" t="s">
        <v>465</v>
      </c>
      <c r="AY129" s="924"/>
      <c r="AZ129" s="924"/>
      <c r="BA129" s="924"/>
      <c r="BB129" s="924"/>
      <c r="BC129" s="924"/>
      <c r="BD129" s="924"/>
      <c r="BE129" s="925"/>
      <c r="BF129" s="1067" t="s">
        <v>122</v>
      </c>
      <c r="BG129" s="1068"/>
      <c r="BH129" s="1068"/>
      <c r="BI129" s="1068"/>
      <c r="BJ129" s="1068"/>
      <c r="BK129" s="1068"/>
      <c r="BL129" s="1069"/>
      <c r="BM129" s="1067">
        <v>17.84</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5" t="s">
        <v>466</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467</v>
      </c>
      <c r="X130" s="1072"/>
      <c r="Y130" s="1072"/>
      <c r="Z130" s="1073"/>
      <c r="AA130" s="959">
        <v>1598251</v>
      </c>
      <c r="AB130" s="960"/>
      <c r="AC130" s="960"/>
      <c r="AD130" s="960"/>
      <c r="AE130" s="961"/>
      <c r="AF130" s="962">
        <v>1573405</v>
      </c>
      <c r="AG130" s="960"/>
      <c r="AH130" s="960"/>
      <c r="AI130" s="960"/>
      <c r="AJ130" s="961"/>
      <c r="AK130" s="962">
        <v>1564305</v>
      </c>
      <c r="AL130" s="960"/>
      <c r="AM130" s="960"/>
      <c r="AN130" s="960"/>
      <c r="AO130" s="961"/>
      <c r="AP130" s="1074"/>
      <c r="AQ130" s="1075"/>
      <c r="AR130" s="1075"/>
      <c r="AS130" s="1075"/>
      <c r="AT130" s="1076"/>
      <c r="AU130" s="233"/>
      <c r="AV130" s="233"/>
      <c r="AW130" s="233"/>
      <c r="AX130" s="1066" t="s">
        <v>468</v>
      </c>
      <c r="AY130" s="924"/>
      <c r="AZ130" s="924"/>
      <c r="BA130" s="924"/>
      <c r="BB130" s="924"/>
      <c r="BC130" s="924"/>
      <c r="BD130" s="924"/>
      <c r="BE130" s="925"/>
      <c r="BF130" s="1102">
        <v>8.6</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469</v>
      </c>
      <c r="X131" s="1109"/>
      <c r="Y131" s="1109"/>
      <c r="Z131" s="1110"/>
      <c r="AA131" s="1005">
        <v>12818949</v>
      </c>
      <c r="AB131" s="987"/>
      <c r="AC131" s="987"/>
      <c r="AD131" s="987"/>
      <c r="AE131" s="988"/>
      <c r="AF131" s="986">
        <v>12488598</v>
      </c>
      <c r="AG131" s="987"/>
      <c r="AH131" s="987"/>
      <c r="AI131" s="987"/>
      <c r="AJ131" s="988"/>
      <c r="AK131" s="986">
        <v>12602751</v>
      </c>
      <c r="AL131" s="987"/>
      <c r="AM131" s="987"/>
      <c r="AN131" s="987"/>
      <c r="AO131" s="988"/>
      <c r="AP131" s="1111"/>
      <c r="AQ131" s="1112"/>
      <c r="AR131" s="1112"/>
      <c r="AS131" s="1112"/>
      <c r="AT131" s="1113"/>
      <c r="AU131" s="233"/>
      <c r="AV131" s="233"/>
      <c r="AW131" s="233"/>
      <c r="AX131" s="1084" t="s">
        <v>470</v>
      </c>
      <c r="AY131" s="726"/>
      <c r="AZ131" s="726"/>
      <c r="BA131" s="726"/>
      <c r="BB131" s="726"/>
      <c r="BC131" s="726"/>
      <c r="BD131" s="726"/>
      <c r="BE131" s="1037"/>
      <c r="BF131" s="1085">
        <v>40.9</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1" t="s">
        <v>471</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472</v>
      </c>
      <c r="W132" s="1095"/>
      <c r="X132" s="1095"/>
      <c r="Y132" s="1095"/>
      <c r="Z132" s="1096"/>
      <c r="AA132" s="1097">
        <v>8.964377657</v>
      </c>
      <c r="AB132" s="1098"/>
      <c r="AC132" s="1098"/>
      <c r="AD132" s="1098"/>
      <c r="AE132" s="1099"/>
      <c r="AF132" s="1100">
        <v>9.5796822030000008</v>
      </c>
      <c r="AG132" s="1098"/>
      <c r="AH132" s="1098"/>
      <c r="AI132" s="1098"/>
      <c r="AJ132" s="1099"/>
      <c r="AK132" s="1100">
        <v>7.5346803250000001</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473</v>
      </c>
      <c r="W133" s="1078"/>
      <c r="X133" s="1078"/>
      <c r="Y133" s="1078"/>
      <c r="Z133" s="1079"/>
      <c r="AA133" s="1080">
        <v>9.6</v>
      </c>
      <c r="AB133" s="1081"/>
      <c r="AC133" s="1081"/>
      <c r="AD133" s="1081"/>
      <c r="AE133" s="1082"/>
      <c r="AF133" s="1080">
        <v>9.3000000000000007</v>
      </c>
      <c r="AG133" s="1081"/>
      <c r="AH133" s="1081"/>
      <c r="AI133" s="1081"/>
      <c r="AJ133" s="1082"/>
      <c r="AK133" s="1080">
        <v>8.6</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qM2jWX1O9p960sE+cpcJ3t1leeO9r9Ntfx25ZSSpeJJ6NWyFGz5WsQaI4OtzF8k7yhODvUnshpPOvuji6L1Zw==" saltValue="gXS6jfiAuK5D2M+MQdFL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oxZM+x+bvli+qjrZ8JezGCTuFz0iExgOF9I7JoVUUJuMzm6UPzEYeMDkIQ1CvFAmseFKn8QVDxqs3eeclpHog==" saltValue="RdT4QvEfhPDil99SecJAK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bYco4QIpR1Kn6QRIUam5kLvK7wshz5lELBfS3f/04zK30IsK6tkS4F92W2Z3kc1cQ+qBta1bQOHZh5ea4dQNA==" saltValue="aFcZhviuhC2G1DKqBnQL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C5" sqref="C5"/>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482</v>
      </c>
      <c r="AL9" s="1118"/>
      <c r="AM9" s="1118"/>
      <c r="AN9" s="1119"/>
      <c r="AO9" s="281">
        <v>4173805</v>
      </c>
      <c r="AP9" s="281">
        <v>70996</v>
      </c>
      <c r="AQ9" s="282">
        <v>66486</v>
      </c>
      <c r="AR9" s="283">
        <v>6.8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483</v>
      </c>
      <c r="AL10" s="1118"/>
      <c r="AM10" s="1118"/>
      <c r="AN10" s="1119"/>
      <c r="AO10" s="284">
        <v>733473</v>
      </c>
      <c r="AP10" s="284">
        <v>12476</v>
      </c>
      <c r="AQ10" s="285">
        <v>6147</v>
      </c>
      <c r="AR10" s="286">
        <v>103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484</v>
      </c>
      <c r="AL11" s="1118"/>
      <c r="AM11" s="1118"/>
      <c r="AN11" s="1119"/>
      <c r="AO11" s="284">
        <v>37332</v>
      </c>
      <c r="AP11" s="284">
        <v>635</v>
      </c>
      <c r="AQ11" s="285">
        <v>1219</v>
      </c>
      <c r="AR11" s="286">
        <v>-47.9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485</v>
      </c>
      <c r="AL12" s="1118"/>
      <c r="AM12" s="1118"/>
      <c r="AN12" s="1119"/>
      <c r="AO12" s="284" t="s">
        <v>486</v>
      </c>
      <c r="AP12" s="284" t="s">
        <v>486</v>
      </c>
      <c r="AQ12" s="285">
        <v>9</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487</v>
      </c>
      <c r="AL13" s="1118"/>
      <c r="AM13" s="1118"/>
      <c r="AN13" s="1119"/>
      <c r="AO13" s="284">
        <v>153169</v>
      </c>
      <c r="AP13" s="284">
        <v>2605</v>
      </c>
      <c r="AQ13" s="285">
        <v>2955</v>
      </c>
      <c r="AR13" s="286">
        <v>-11.8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488</v>
      </c>
      <c r="AL14" s="1118"/>
      <c r="AM14" s="1118"/>
      <c r="AN14" s="1119"/>
      <c r="AO14" s="284">
        <v>40346</v>
      </c>
      <c r="AP14" s="284">
        <v>686</v>
      </c>
      <c r="AQ14" s="285">
        <v>1434</v>
      </c>
      <c r="AR14" s="286">
        <v>-52.2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489</v>
      </c>
      <c r="AL15" s="1121"/>
      <c r="AM15" s="1121"/>
      <c r="AN15" s="1122"/>
      <c r="AO15" s="284">
        <v>-135014</v>
      </c>
      <c r="AP15" s="284">
        <v>-2297</v>
      </c>
      <c r="AQ15" s="285">
        <v>-3102</v>
      </c>
      <c r="AR15" s="286">
        <v>-26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177</v>
      </c>
      <c r="AL16" s="1121"/>
      <c r="AM16" s="1121"/>
      <c r="AN16" s="1122"/>
      <c r="AO16" s="284">
        <v>5003111</v>
      </c>
      <c r="AP16" s="284">
        <v>85103</v>
      </c>
      <c r="AQ16" s="285">
        <v>75147</v>
      </c>
      <c r="AR16" s="286">
        <v>13.2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494</v>
      </c>
      <c r="AL21" s="1124"/>
      <c r="AM21" s="1124"/>
      <c r="AN21" s="1125"/>
      <c r="AO21" s="297">
        <v>6.45</v>
      </c>
      <c r="AP21" s="298">
        <v>6.62</v>
      </c>
      <c r="AQ21" s="299">
        <v>-0.17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495</v>
      </c>
      <c r="AL22" s="1124"/>
      <c r="AM22" s="1124"/>
      <c r="AN22" s="1125"/>
      <c r="AO22" s="302">
        <v>98.1</v>
      </c>
      <c r="AP22" s="303">
        <v>98.3</v>
      </c>
      <c r="AQ22" s="304">
        <v>-0.2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4" t="s">
        <v>496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499</v>
      </c>
      <c r="AL32" s="1132"/>
      <c r="AM32" s="1132"/>
      <c r="AN32" s="1133"/>
      <c r="AO32" s="312">
        <v>2472041</v>
      </c>
      <c r="AP32" s="312">
        <v>42049</v>
      </c>
      <c r="AQ32" s="313">
        <v>34847</v>
      </c>
      <c r="AR32" s="314">
        <v>20.7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500</v>
      </c>
      <c r="AL33" s="1132"/>
      <c r="AM33" s="1132"/>
      <c r="AN33" s="1133"/>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501</v>
      </c>
      <c r="AL34" s="1132"/>
      <c r="AM34" s="1132"/>
      <c r="AN34" s="1133"/>
      <c r="AO34" s="312" t="s">
        <v>486</v>
      </c>
      <c r="AP34" s="312" t="s">
        <v>486</v>
      </c>
      <c r="AQ34" s="313">
        <v>5</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502</v>
      </c>
      <c r="AL35" s="1132"/>
      <c r="AM35" s="1132"/>
      <c r="AN35" s="1133"/>
      <c r="AO35" s="312">
        <v>201347</v>
      </c>
      <c r="AP35" s="312">
        <v>3425</v>
      </c>
      <c r="AQ35" s="313">
        <v>8260</v>
      </c>
      <c r="AR35" s="314">
        <v>-58.5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503</v>
      </c>
      <c r="AL36" s="1132"/>
      <c r="AM36" s="1132"/>
      <c r="AN36" s="1133"/>
      <c r="AO36" s="312">
        <v>217400</v>
      </c>
      <c r="AP36" s="312">
        <v>3698</v>
      </c>
      <c r="AQ36" s="313">
        <v>1689</v>
      </c>
      <c r="AR36" s="314">
        <v>118.9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504</v>
      </c>
      <c r="AL37" s="1132"/>
      <c r="AM37" s="1132"/>
      <c r="AN37" s="1133"/>
      <c r="AO37" s="312" t="s">
        <v>486</v>
      </c>
      <c r="AP37" s="312" t="s">
        <v>486</v>
      </c>
      <c r="AQ37" s="313">
        <v>748</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505</v>
      </c>
      <c r="AL38" s="1135"/>
      <c r="AM38" s="1135"/>
      <c r="AN38" s="1136"/>
      <c r="AO38" s="315">
        <v>417</v>
      </c>
      <c r="AP38" s="315">
        <v>7</v>
      </c>
      <c r="AQ38" s="316">
        <v>1</v>
      </c>
      <c r="AR38" s="304">
        <v>600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506</v>
      </c>
      <c r="AL39" s="1135"/>
      <c r="AM39" s="1135"/>
      <c r="AN39" s="1136"/>
      <c r="AO39" s="312">
        <v>-377323</v>
      </c>
      <c r="AP39" s="312">
        <v>-6418</v>
      </c>
      <c r="AQ39" s="313">
        <v>-5762</v>
      </c>
      <c r="AR39" s="314">
        <v>11.4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507</v>
      </c>
      <c r="AL40" s="1132"/>
      <c r="AM40" s="1132"/>
      <c r="AN40" s="1133"/>
      <c r="AO40" s="312">
        <v>-1564305</v>
      </c>
      <c r="AP40" s="312">
        <v>-26609</v>
      </c>
      <c r="AQ40" s="313">
        <v>-27609</v>
      </c>
      <c r="AR40" s="314">
        <v>-3.6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287</v>
      </c>
      <c r="AL41" s="1138"/>
      <c r="AM41" s="1138"/>
      <c r="AN41" s="1139"/>
      <c r="AO41" s="312">
        <v>949577</v>
      </c>
      <c r="AP41" s="312">
        <v>16152</v>
      </c>
      <c r="AQ41" s="313">
        <v>12179</v>
      </c>
      <c r="AR41" s="314">
        <v>32.6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477</v>
      </c>
      <c r="AN49" s="1128" t="s">
        <v>510</v>
      </c>
      <c r="AO49" s="1129"/>
      <c r="AP49" s="1129"/>
      <c r="AQ49" s="1129"/>
      <c r="AR49" s="1130"/>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1253992</v>
      </c>
      <c r="AN51" s="334">
        <v>20352</v>
      </c>
      <c r="AO51" s="335">
        <v>-65.900000000000006</v>
      </c>
      <c r="AP51" s="336">
        <v>45588</v>
      </c>
      <c r="AQ51" s="337">
        <v>8.6999999999999993</v>
      </c>
      <c r="AR51" s="338">
        <v>-74.599999999999994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606044</v>
      </c>
      <c r="AN52" s="342">
        <v>9836</v>
      </c>
      <c r="AO52" s="343">
        <v>-75.400000000000006</v>
      </c>
      <c r="AP52" s="344">
        <v>24150</v>
      </c>
      <c r="AQ52" s="345">
        <v>3.4</v>
      </c>
      <c r="AR52" s="346">
        <v>-78.8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714790</v>
      </c>
      <c r="AN53" s="334">
        <v>11689</v>
      </c>
      <c r="AO53" s="335">
        <v>-42.6</v>
      </c>
      <c r="AP53" s="336">
        <v>45483</v>
      </c>
      <c r="AQ53" s="337">
        <v>-0.2</v>
      </c>
      <c r="AR53" s="338">
        <v>-42.4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372351</v>
      </c>
      <c r="AN54" s="342">
        <v>6089</v>
      </c>
      <c r="AO54" s="343">
        <v>-38.1</v>
      </c>
      <c r="AP54" s="344">
        <v>24241</v>
      </c>
      <c r="AQ54" s="345">
        <v>0.4</v>
      </c>
      <c r="AR54" s="346">
        <v>-38.5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498790</v>
      </c>
      <c r="AN55" s="334">
        <v>8269</v>
      </c>
      <c r="AO55" s="335">
        <v>-29.3</v>
      </c>
      <c r="AP55" s="336">
        <v>45945</v>
      </c>
      <c r="AQ55" s="337">
        <v>1</v>
      </c>
      <c r="AR55" s="338">
        <v>-30.3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331108</v>
      </c>
      <c r="AN56" s="342">
        <v>5489</v>
      </c>
      <c r="AO56" s="343">
        <v>-9.9</v>
      </c>
      <c r="AP56" s="344">
        <v>25180</v>
      </c>
      <c r="AQ56" s="345">
        <v>3.9</v>
      </c>
      <c r="AR56" s="346">
        <v>-13.8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710756</v>
      </c>
      <c r="AN57" s="334">
        <v>11918</v>
      </c>
      <c r="AO57" s="335">
        <v>44.1</v>
      </c>
      <c r="AP57" s="336">
        <v>44475</v>
      </c>
      <c r="AQ57" s="337">
        <v>-3.2</v>
      </c>
      <c r="AR57" s="338">
        <v>47.3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382607</v>
      </c>
      <c r="AN58" s="342">
        <v>6416</v>
      </c>
      <c r="AO58" s="343">
        <v>16.899999999999999</v>
      </c>
      <c r="AP58" s="344">
        <v>24780</v>
      </c>
      <c r="AQ58" s="345">
        <v>-1.6</v>
      </c>
      <c r="AR58" s="346">
        <v>18.5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1461786</v>
      </c>
      <c r="AN59" s="334">
        <v>24865</v>
      </c>
      <c r="AO59" s="335">
        <v>108.6</v>
      </c>
      <c r="AP59" s="336">
        <v>45982</v>
      </c>
      <c r="AQ59" s="337">
        <v>3.4</v>
      </c>
      <c r="AR59" s="338">
        <v>105.2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559153</v>
      </c>
      <c r="AN60" s="342">
        <v>9511</v>
      </c>
      <c r="AO60" s="343">
        <v>48.2</v>
      </c>
      <c r="AP60" s="344">
        <v>25583</v>
      </c>
      <c r="AQ60" s="345">
        <v>3.2</v>
      </c>
      <c r="AR60" s="346">
        <v>45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928023</v>
      </c>
      <c r="AN61" s="349">
        <v>15419</v>
      </c>
      <c r="AO61" s="350">
        <v>3</v>
      </c>
      <c r="AP61" s="351">
        <v>45495</v>
      </c>
      <c r="AQ61" s="352">
        <v>1.9</v>
      </c>
      <c r="AR61" s="338">
        <v>1.1000000000000001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450253</v>
      </c>
      <c r="AN62" s="342">
        <v>7468</v>
      </c>
      <c r="AO62" s="343">
        <v>-11.7</v>
      </c>
      <c r="AP62" s="344">
        <v>24787</v>
      </c>
      <c r="AQ62" s="345">
        <v>1.9</v>
      </c>
      <c r="AR62" s="346">
        <v>-13.6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xfLH+6QSMhGpn+jK6qBoLXbiD8PEcZlUXxIlHhMVmAnbJxeWe7Ini2ap+AXSzg5KjI5RJgd9lyXFRKRCunFUA==" saltValue="UKyKROstU1oGxgSiOia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02x6ELoDUdCO4MBw/IrMZwZPd/EhunGi7ViVy1aeN3cvRh2biufE9E9WivAFRuQZnSrhGUYporPryyyhCtDCA==" saltValue="cXtwbffz2feDLKxkCq2t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xoJTG2WJ9eVfOS1cXzUWOyI03+MqzRGHF5+5hH2V1E5DNuYA8DMPHJDLOi8v1u3Hvggnj3l6S8r1RcuiubJS9g==" saltValue="o7GQJTkp6l2cnPJ9/tbu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0" t="s">
        <v>3</v>
      </c>
      <c r="D47" s="1140"/>
      <c r="E47" s="1141"/>
      <c r="F47" s="11">
        <v>6.03</v>
      </c>
      <c r="G47" s="12">
        <v>7.2</v>
      </c>
      <c r="H47" s="12">
        <v>9.0299999999999994</v>
      </c>
      <c r="I47" s="12">
        <v>10.93</v>
      </c>
      <c r="J47" s="13">
        <v>13.5</v>
      </c>
    </row>
    <row r="48" spans="2:10" ht="57.75" customHeight="1" x14ac:dyDescent="0.2">
      <c r="B48" s="14"/>
      <c r="C48" s="1142" t="s">
        <v>4</v>
      </c>
      <c r="D48" s="1142"/>
      <c r="E48" s="1143"/>
      <c r="F48" s="15">
        <v>1.55</v>
      </c>
      <c r="G48" s="16">
        <v>2.82</v>
      </c>
      <c r="H48" s="16">
        <v>4.9000000000000004</v>
      </c>
      <c r="I48" s="16">
        <v>4.08</v>
      </c>
      <c r="J48" s="17">
        <v>0.12</v>
      </c>
    </row>
    <row r="49" spans="2:10" ht="57.75" customHeight="1" thickBot="1" x14ac:dyDescent="0.25">
      <c r="B49" s="18"/>
      <c r="C49" s="1144" t="s">
        <v>5</v>
      </c>
      <c r="D49" s="1144"/>
      <c r="E49" s="1145"/>
      <c r="F49" s="19">
        <v>2.82</v>
      </c>
      <c r="G49" s="20">
        <v>2.6</v>
      </c>
      <c r="H49" s="20">
        <v>4.46</v>
      </c>
      <c r="I49" s="20">
        <v>2.0699999999999998</v>
      </c>
      <c r="J49" s="21" t="s">
        <v>529</v>
      </c>
    </row>
    <row r="50" spans="2:10" ht="13.2" x14ac:dyDescent="0.2"/>
  </sheetData>
  <sheetProtection algorithmName="SHA-512" hashValue="OXkp/iW9c/duXraB/cNIG2dSNZnfLmZjjwqA9STKaH3VMgxLFeirSrdukpTG8thZ3ghoqqV3hC8+fReZkzz0wg==" saltValue="2Yyu3GbCWkrgdqUq1JG9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2025-03-17T00:36:11Z</cp:lastPrinted>
  <dcterms:created xsi:type="dcterms:W3CDTF">2025-02-19T03:31:04Z</dcterms:created>
  <dcterms:modified xsi:type="dcterms:W3CDTF">2025-09-29T05:36:42Z</dcterms:modified>
  <cp:category/>
</cp:coreProperties>
</file>